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Documents\Philippe\DDEN\Site\Rubriques\CDEN 2024-2025\"/>
    </mc:Choice>
  </mc:AlternateContent>
  <xr:revisionPtr revIDLastSave="0" documentId="8_{C57D9676-9DF5-4439-B3B7-E82B5409B7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ct ENS CLG-SEGPA" sheetId="1" r:id="rId1"/>
  </sheets>
  <externalReferences>
    <externalReference r:id="rId2"/>
  </externalReferences>
  <definedNames>
    <definedName name="_xlnm._FilterDatabase" localSheetId="0" hidden="1">'Fct ENS CLG-SEGPA'!$A$6:$R$95</definedName>
    <definedName name="_xlnm.Print_Titles" localSheetId="0">'Fct ENS CLG-SEGPA'!$5:$6</definedName>
    <definedName name="Z_1666814A_DF2E_43A1_A635_8D64CD6B59D9_.wvu.Cols" localSheetId="0" hidden="1">'Fct ENS CLG-SEGPA'!#REF!</definedName>
    <definedName name="Z_1666814A_DF2E_43A1_A635_8D64CD6B59D9_.wvu.PrintArea" localSheetId="0" hidden="1">'Fct ENS CLG-SEGPA'!$A$6:$R$6</definedName>
    <definedName name="Z_37ADF72B_EAC9_4D8E_9DD0_B40733755734_.wvu.Cols" localSheetId="0" hidden="1">'Fct ENS CLG-SEGPA'!#REF!</definedName>
    <definedName name="Z_37ADF72B_EAC9_4D8E_9DD0_B40733755734_.wvu.PrintArea" localSheetId="0" hidden="1">'Fct ENS CLG-SEGPA'!$A$6:$R$6</definedName>
    <definedName name="Z_4738D8F8_73BF_4BA5_BA7B_664DE0DC8114_.wvu.Cols" localSheetId="0" hidden="1">'Fct ENS CLG-SEGPA'!#REF!</definedName>
    <definedName name="Z_4738D8F8_73BF_4BA5_BA7B_664DE0DC8114_.wvu.PrintArea" localSheetId="0" hidden="1">'Fct ENS CLG-SEGPA'!$A$6:$R$6</definedName>
    <definedName name="Z_70B40412_8671_4BDB_9AEA_7B1B24868F87_.wvu.Cols" localSheetId="0" hidden="1">'Fct ENS CLG-SEGPA'!#REF!</definedName>
    <definedName name="Z_70B40412_8671_4BDB_9AEA_7B1B24868F87_.wvu.PrintArea" localSheetId="0" hidden="1">'Fct ENS CLG-SEGPA'!$A$6:$R$6</definedName>
    <definedName name="Z_96060FF0_CC33_4D76_BDA7_7C095CDD5ED0_.wvu.Cols" localSheetId="0" hidden="1">'Fct ENS CLG-SEGPA'!$F:$F</definedName>
    <definedName name="Z_96060FF0_CC33_4D76_BDA7_7C095CDD5ED0_.wvu.PrintArea" localSheetId="0" hidden="1">'Fct ENS CLG-SEGPA'!$A$6:$R$6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M3" i="1" s="1"/>
  <c r="N2" i="1"/>
  <c r="C7" i="1"/>
  <c r="D7" i="1"/>
  <c r="E7" i="1"/>
  <c r="F7" i="1"/>
  <c r="G7" i="1"/>
  <c r="M7" i="1"/>
  <c r="Q7" i="1"/>
  <c r="C8" i="1"/>
  <c r="D8" i="1"/>
  <c r="E8" i="1"/>
  <c r="F8" i="1"/>
  <c r="G8" i="1"/>
  <c r="M8" i="1"/>
  <c r="Q8" i="1"/>
  <c r="B9" i="1"/>
  <c r="C9" i="1"/>
  <c r="D9" i="1"/>
  <c r="E9" i="1"/>
  <c r="F9" i="1"/>
  <c r="G9" i="1"/>
  <c r="M9" i="1"/>
  <c r="Q9" i="1"/>
  <c r="B10" i="1"/>
  <c r="C10" i="1"/>
  <c r="D10" i="1"/>
  <c r="E10" i="1"/>
  <c r="F10" i="1"/>
  <c r="G10" i="1"/>
  <c r="M10" i="1"/>
  <c r="Q10" i="1"/>
  <c r="B11" i="1"/>
  <c r="C11" i="1"/>
  <c r="D11" i="1"/>
  <c r="E11" i="1"/>
  <c r="F11" i="1"/>
  <c r="G11" i="1"/>
  <c r="M11" i="1"/>
  <c r="B12" i="1"/>
  <c r="C12" i="1"/>
  <c r="D12" i="1"/>
  <c r="E12" i="1"/>
  <c r="F12" i="1"/>
  <c r="G12" i="1"/>
  <c r="M12" i="1"/>
  <c r="C13" i="1"/>
  <c r="D13" i="1"/>
  <c r="E13" i="1"/>
  <c r="F13" i="1"/>
  <c r="G13" i="1"/>
  <c r="M13" i="1"/>
  <c r="Q13" i="1"/>
  <c r="C14" i="1"/>
  <c r="D14" i="1"/>
  <c r="E14" i="1"/>
  <c r="F14" i="1"/>
  <c r="G14" i="1"/>
  <c r="M14" i="1"/>
  <c r="C15" i="1"/>
  <c r="D15" i="1"/>
  <c r="E15" i="1"/>
  <c r="F15" i="1"/>
  <c r="G15" i="1"/>
  <c r="M15" i="1"/>
  <c r="B16" i="1"/>
  <c r="C16" i="1"/>
  <c r="D16" i="1"/>
  <c r="E16" i="1"/>
  <c r="F16" i="1"/>
  <c r="G16" i="1"/>
  <c r="M16" i="1"/>
  <c r="B17" i="1"/>
  <c r="C17" i="1"/>
  <c r="D17" i="1"/>
  <c r="E17" i="1"/>
  <c r="F17" i="1"/>
  <c r="G17" i="1"/>
  <c r="M17" i="1"/>
  <c r="C18" i="1"/>
  <c r="D18" i="1"/>
  <c r="E18" i="1"/>
  <c r="F18" i="1"/>
  <c r="G18" i="1"/>
  <c r="M18" i="1"/>
  <c r="C19" i="1"/>
  <c r="D19" i="1"/>
  <c r="E19" i="1"/>
  <c r="F19" i="1"/>
  <c r="G19" i="1"/>
  <c r="M19" i="1"/>
  <c r="C20" i="1"/>
  <c r="D20" i="1"/>
  <c r="E20" i="1"/>
  <c r="F20" i="1"/>
  <c r="G20" i="1"/>
  <c r="M20" i="1"/>
  <c r="C21" i="1"/>
  <c r="D21" i="1"/>
  <c r="E21" i="1"/>
  <c r="F21" i="1"/>
  <c r="G21" i="1"/>
  <c r="M21" i="1"/>
  <c r="Q21" i="1"/>
  <c r="B22" i="1"/>
  <c r="C22" i="1"/>
  <c r="D22" i="1"/>
  <c r="E22" i="1"/>
  <c r="F22" i="1"/>
  <c r="G22" i="1"/>
  <c r="M22" i="1"/>
  <c r="Q22" i="1"/>
  <c r="B23" i="1"/>
  <c r="C23" i="1"/>
  <c r="D23" i="1"/>
  <c r="E23" i="1"/>
  <c r="F23" i="1"/>
  <c r="G23" i="1"/>
  <c r="M23" i="1"/>
  <c r="Q23" i="1"/>
  <c r="C24" i="1"/>
  <c r="D24" i="1"/>
  <c r="E24" i="1"/>
  <c r="F24" i="1"/>
  <c r="G24" i="1"/>
  <c r="M24" i="1"/>
  <c r="Q24" i="1"/>
  <c r="C25" i="1"/>
  <c r="D25" i="1"/>
  <c r="E25" i="1"/>
  <c r="F25" i="1"/>
  <c r="G25" i="1"/>
  <c r="M25" i="1"/>
  <c r="Q25" i="1"/>
  <c r="C26" i="1"/>
  <c r="D26" i="1"/>
  <c r="E26" i="1"/>
  <c r="F26" i="1"/>
  <c r="G26" i="1"/>
  <c r="M26" i="1"/>
  <c r="B27" i="1"/>
  <c r="C27" i="1"/>
  <c r="D27" i="1"/>
  <c r="E27" i="1"/>
  <c r="F27" i="1"/>
  <c r="G27" i="1"/>
  <c r="M27" i="1"/>
  <c r="Q27" i="1"/>
  <c r="C28" i="1"/>
  <c r="D28" i="1"/>
  <c r="E28" i="1"/>
  <c r="F28" i="1"/>
  <c r="G28" i="1"/>
  <c r="M28" i="1"/>
  <c r="Q28" i="1"/>
  <c r="C29" i="1"/>
  <c r="D29" i="1"/>
  <c r="E29" i="1"/>
  <c r="F29" i="1"/>
  <c r="G29" i="1"/>
  <c r="M29" i="1"/>
  <c r="C30" i="1"/>
  <c r="D30" i="1"/>
  <c r="E30" i="1"/>
  <c r="F30" i="1"/>
  <c r="G30" i="1"/>
  <c r="M30" i="1"/>
  <c r="C31" i="1"/>
  <c r="D31" i="1"/>
  <c r="E31" i="1"/>
  <c r="F31" i="1"/>
  <c r="G31" i="1"/>
  <c r="M31" i="1"/>
  <c r="C32" i="1"/>
  <c r="D32" i="1"/>
  <c r="E32" i="1"/>
  <c r="F32" i="1"/>
  <c r="G32" i="1"/>
  <c r="M32" i="1"/>
  <c r="C33" i="1"/>
  <c r="D33" i="1"/>
  <c r="E33" i="1"/>
  <c r="F33" i="1"/>
  <c r="G33" i="1"/>
  <c r="M33" i="1"/>
  <c r="Q33" i="1"/>
  <c r="C34" i="1"/>
  <c r="D34" i="1"/>
  <c r="E34" i="1"/>
  <c r="F34" i="1"/>
  <c r="G34" i="1"/>
  <c r="M34" i="1"/>
  <c r="Q34" i="1"/>
  <c r="C35" i="1"/>
  <c r="D35" i="1"/>
  <c r="E35" i="1"/>
  <c r="F35" i="1"/>
  <c r="G35" i="1"/>
  <c r="M35" i="1"/>
  <c r="Q35" i="1"/>
  <c r="C36" i="1"/>
  <c r="D36" i="1"/>
  <c r="E36" i="1"/>
  <c r="F36" i="1"/>
  <c r="G36" i="1"/>
  <c r="M36" i="1"/>
  <c r="Q36" i="1"/>
  <c r="C37" i="1"/>
  <c r="D37" i="1"/>
  <c r="E37" i="1"/>
  <c r="F37" i="1"/>
  <c r="G37" i="1"/>
  <c r="M37" i="1"/>
  <c r="Q37" i="1"/>
  <c r="C38" i="1"/>
  <c r="D38" i="1"/>
  <c r="E38" i="1"/>
  <c r="F38" i="1"/>
  <c r="G38" i="1"/>
  <c r="M38" i="1"/>
  <c r="Q38" i="1"/>
  <c r="C39" i="1"/>
  <c r="D39" i="1"/>
  <c r="E39" i="1"/>
  <c r="F39" i="1"/>
  <c r="G39" i="1"/>
  <c r="M39" i="1"/>
  <c r="Q39" i="1"/>
  <c r="C40" i="1"/>
  <c r="D40" i="1"/>
  <c r="E40" i="1"/>
  <c r="F40" i="1"/>
  <c r="G40" i="1"/>
  <c r="M40" i="1"/>
  <c r="Q40" i="1"/>
  <c r="C41" i="1"/>
  <c r="D41" i="1"/>
  <c r="E41" i="1"/>
  <c r="F41" i="1"/>
  <c r="G41" i="1"/>
  <c r="M41" i="1"/>
  <c r="Q41" i="1"/>
  <c r="C42" i="1"/>
  <c r="D42" i="1"/>
  <c r="E42" i="1"/>
  <c r="F42" i="1"/>
  <c r="G42" i="1"/>
  <c r="M42" i="1"/>
  <c r="C43" i="1"/>
  <c r="D43" i="1"/>
  <c r="E43" i="1"/>
  <c r="F43" i="1"/>
  <c r="G43" i="1"/>
  <c r="M43" i="1"/>
  <c r="Q43" i="1"/>
  <c r="C44" i="1"/>
  <c r="D44" i="1"/>
  <c r="E44" i="1"/>
  <c r="F44" i="1"/>
  <c r="G44" i="1"/>
  <c r="M44" i="1"/>
  <c r="Q44" i="1"/>
  <c r="C45" i="1"/>
  <c r="D45" i="1"/>
  <c r="E45" i="1"/>
  <c r="F45" i="1"/>
  <c r="G45" i="1"/>
  <c r="M45" i="1"/>
  <c r="C46" i="1"/>
  <c r="D46" i="1"/>
  <c r="E46" i="1"/>
  <c r="F46" i="1"/>
  <c r="G46" i="1"/>
  <c r="M46" i="1"/>
  <c r="C47" i="1"/>
  <c r="D47" i="1"/>
  <c r="E47" i="1"/>
  <c r="F47" i="1"/>
  <c r="G47" i="1"/>
  <c r="M47" i="1"/>
  <c r="C48" i="1"/>
  <c r="D48" i="1"/>
  <c r="E48" i="1"/>
  <c r="F48" i="1"/>
  <c r="G48" i="1"/>
  <c r="M48" i="1"/>
  <c r="C49" i="1"/>
  <c r="D49" i="1"/>
  <c r="E49" i="1"/>
  <c r="F49" i="1"/>
  <c r="G49" i="1"/>
  <c r="M49" i="1"/>
  <c r="Q49" i="1"/>
  <c r="C50" i="1"/>
  <c r="D50" i="1"/>
  <c r="E50" i="1"/>
  <c r="F50" i="1"/>
  <c r="G50" i="1"/>
  <c r="M50" i="1"/>
  <c r="Q50" i="1"/>
  <c r="C51" i="1"/>
  <c r="D51" i="1"/>
  <c r="E51" i="1"/>
  <c r="F51" i="1"/>
  <c r="G51" i="1"/>
  <c r="M51" i="1"/>
  <c r="Q51" i="1"/>
  <c r="C52" i="1"/>
  <c r="D52" i="1"/>
  <c r="E52" i="1"/>
  <c r="F52" i="1"/>
  <c r="G52" i="1"/>
  <c r="M52" i="1"/>
  <c r="Q52" i="1"/>
  <c r="C53" i="1"/>
  <c r="D53" i="1"/>
  <c r="E53" i="1"/>
  <c r="F53" i="1"/>
  <c r="G53" i="1"/>
  <c r="M53" i="1"/>
  <c r="Q53" i="1"/>
  <c r="C54" i="1"/>
  <c r="D54" i="1"/>
  <c r="E54" i="1"/>
  <c r="F54" i="1"/>
  <c r="G54" i="1"/>
  <c r="M54" i="1"/>
  <c r="Q54" i="1"/>
  <c r="C55" i="1"/>
  <c r="D55" i="1"/>
  <c r="E55" i="1"/>
  <c r="F55" i="1"/>
  <c r="G55" i="1"/>
  <c r="Q55" i="1"/>
  <c r="B56" i="1"/>
  <c r="C56" i="1"/>
  <c r="D56" i="1"/>
  <c r="E56" i="1"/>
  <c r="F56" i="1"/>
  <c r="G56" i="1"/>
  <c r="M56" i="1"/>
  <c r="Q56" i="1"/>
  <c r="B57" i="1"/>
  <c r="C57" i="1"/>
  <c r="D57" i="1"/>
  <c r="E57" i="1"/>
  <c r="F57" i="1"/>
  <c r="G57" i="1"/>
  <c r="Q57" i="1"/>
  <c r="B58" i="1"/>
  <c r="C58" i="1"/>
  <c r="D58" i="1"/>
  <c r="E58" i="1"/>
  <c r="F58" i="1"/>
  <c r="G58" i="1"/>
  <c r="M58" i="1"/>
  <c r="Q58" i="1"/>
  <c r="B59" i="1"/>
  <c r="C59" i="1"/>
  <c r="D59" i="1"/>
  <c r="E59" i="1"/>
  <c r="F59" i="1"/>
  <c r="G59" i="1"/>
  <c r="Q59" i="1"/>
  <c r="C60" i="1"/>
  <c r="D60" i="1"/>
  <c r="E60" i="1"/>
  <c r="F60" i="1"/>
  <c r="G60" i="1"/>
  <c r="M60" i="1"/>
  <c r="Q60" i="1"/>
  <c r="C61" i="1"/>
  <c r="D61" i="1"/>
  <c r="E61" i="1"/>
  <c r="F61" i="1"/>
  <c r="G61" i="1"/>
  <c r="Q61" i="1"/>
  <c r="C62" i="1"/>
  <c r="D62" i="1"/>
  <c r="E62" i="1"/>
  <c r="F62" i="1"/>
  <c r="G62" i="1"/>
  <c r="M62" i="1"/>
  <c r="Q62" i="1"/>
  <c r="C63" i="1"/>
  <c r="D63" i="1"/>
  <c r="E63" i="1"/>
  <c r="F63" i="1"/>
  <c r="G63" i="1"/>
  <c r="Q63" i="1"/>
  <c r="C64" i="1"/>
  <c r="D64" i="1"/>
  <c r="E64" i="1"/>
  <c r="F64" i="1"/>
  <c r="G64" i="1"/>
  <c r="Q64" i="1"/>
  <c r="B65" i="1"/>
  <c r="C65" i="1"/>
  <c r="D65" i="1"/>
  <c r="E65" i="1"/>
  <c r="F65" i="1"/>
  <c r="G65" i="1"/>
  <c r="Q65" i="1"/>
  <c r="B66" i="1"/>
  <c r="C66" i="1"/>
  <c r="D66" i="1"/>
  <c r="E66" i="1"/>
  <c r="F66" i="1"/>
  <c r="G66" i="1"/>
  <c r="Q66" i="1"/>
  <c r="B67" i="1"/>
  <c r="C67" i="1"/>
  <c r="D67" i="1"/>
  <c r="E67" i="1"/>
  <c r="F67" i="1"/>
  <c r="G67" i="1"/>
  <c r="M67" i="1"/>
  <c r="Q67" i="1"/>
  <c r="C68" i="1"/>
  <c r="D68" i="1"/>
  <c r="E68" i="1"/>
  <c r="F68" i="1"/>
  <c r="G68" i="1"/>
  <c r="Q68" i="1"/>
  <c r="C69" i="1"/>
  <c r="D69" i="1"/>
  <c r="E69" i="1"/>
  <c r="F69" i="1"/>
  <c r="G69" i="1"/>
  <c r="Q69" i="1"/>
  <c r="C70" i="1"/>
  <c r="D70" i="1"/>
  <c r="E70" i="1"/>
  <c r="F70" i="1"/>
  <c r="G70" i="1"/>
  <c r="Q70" i="1"/>
  <c r="C71" i="1"/>
  <c r="D71" i="1"/>
  <c r="E71" i="1"/>
  <c r="F71" i="1"/>
  <c r="G71" i="1"/>
  <c r="Q71" i="1"/>
  <c r="C72" i="1"/>
  <c r="D72" i="1"/>
  <c r="E72" i="1"/>
  <c r="F72" i="1"/>
  <c r="G72" i="1"/>
  <c r="Q72" i="1"/>
  <c r="B73" i="1"/>
  <c r="C73" i="1"/>
  <c r="D73" i="1"/>
  <c r="E73" i="1"/>
  <c r="F73" i="1"/>
  <c r="G73" i="1"/>
  <c r="Q73" i="1"/>
  <c r="C74" i="1"/>
  <c r="D74" i="1"/>
  <c r="E74" i="1"/>
  <c r="F74" i="1"/>
  <c r="G74" i="1"/>
  <c r="M74" i="1"/>
  <c r="Q74" i="1"/>
  <c r="C75" i="1"/>
  <c r="D75" i="1"/>
  <c r="E75" i="1"/>
  <c r="F75" i="1"/>
  <c r="G75" i="1"/>
  <c r="M75" i="1"/>
  <c r="Q75" i="1"/>
  <c r="C76" i="1"/>
  <c r="D76" i="1"/>
  <c r="E76" i="1"/>
  <c r="F76" i="1"/>
  <c r="G76" i="1"/>
  <c r="M76" i="1"/>
  <c r="Q76" i="1"/>
  <c r="C77" i="1"/>
  <c r="D77" i="1"/>
  <c r="E77" i="1"/>
  <c r="F77" i="1"/>
  <c r="G77" i="1"/>
  <c r="M77" i="1"/>
  <c r="Q77" i="1"/>
  <c r="C78" i="1"/>
  <c r="D78" i="1"/>
  <c r="E78" i="1"/>
  <c r="F78" i="1"/>
  <c r="G78" i="1"/>
  <c r="M78" i="1"/>
  <c r="Q78" i="1"/>
  <c r="C79" i="1"/>
  <c r="D79" i="1"/>
  <c r="E79" i="1"/>
  <c r="F79" i="1"/>
  <c r="G79" i="1"/>
  <c r="M79" i="1"/>
  <c r="Q79" i="1"/>
  <c r="C80" i="1"/>
  <c r="D80" i="1"/>
  <c r="E80" i="1"/>
  <c r="F80" i="1"/>
  <c r="G80" i="1"/>
  <c r="M80" i="1"/>
  <c r="Q80" i="1"/>
  <c r="C81" i="1"/>
  <c r="D81" i="1"/>
  <c r="E81" i="1"/>
  <c r="F81" i="1"/>
  <c r="G81" i="1"/>
  <c r="M81" i="1"/>
  <c r="Q81" i="1"/>
  <c r="C82" i="1"/>
  <c r="D82" i="1"/>
  <c r="E82" i="1"/>
  <c r="F82" i="1"/>
  <c r="G82" i="1"/>
  <c r="M82" i="1"/>
  <c r="Q82" i="1"/>
  <c r="C83" i="1"/>
  <c r="D83" i="1"/>
  <c r="E83" i="1"/>
  <c r="F83" i="1"/>
  <c r="G83" i="1"/>
  <c r="M83" i="1"/>
  <c r="Q83" i="1"/>
  <c r="C84" i="1"/>
  <c r="D84" i="1"/>
  <c r="E84" i="1"/>
  <c r="F84" i="1"/>
  <c r="G84" i="1"/>
  <c r="M84" i="1"/>
  <c r="Q84" i="1"/>
  <c r="C85" i="1"/>
  <c r="D85" i="1"/>
  <c r="E85" i="1"/>
  <c r="F85" i="1"/>
  <c r="G85" i="1"/>
  <c r="M85" i="1"/>
  <c r="Q85" i="1"/>
  <c r="C86" i="1"/>
  <c r="D86" i="1"/>
  <c r="E86" i="1"/>
  <c r="F86" i="1"/>
  <c r="G86" i="1"/>
  <c r="M86" i="1"/>
  <c r="Q86" i="1"/>
  <c r="C87" i="1"/>
  <c r="D87" i="1"/>
  <c r="E87" i="1"/>
  <c r="F87" i="1"/>
  <c r="G87" i="1"/>
  <c r="M87" i="1"/>
  <c r="Q87" i="1"/>
  <c r="C88" i="1"/>
  <c r="D88" i="1"/>
  <c r="E88" i="1"/>
  <c r="F88" i="1"/>
  <c r="G88" i="1"/>
  <c r="M88" i="1"/>
  <c r="Q88" i="1"/>
  <c r="C89" i="1"/>
  <c r="D89" i="1"/>
  <c r="E89" i="1"/>
  <c r="F89" i="1"/>
  <c r="G89" i="1"/>
  <c r="M89" i="1"/>
  <c r="Q89" i="1"/>
  <c r="C90" i="1"/>
  <c r="D90" i="1"/>
  <c r="E90" i="1"/>
  <c r="F90" i="1"/>
  <c r="G90" i="1"/>
  <c r="M90" i="1"/>
  <c r="Q90" i="1"/>
  <c r="C91" i="1"/>
  <c r="D91" i="1"/>
  <c r="E91" i="1"/>
  <c r="F91" i="1"/>
  <c r="G91" i="1"/>
  <c r="M91" i="1"/>
  <c r="Q91" i="1"/>
  <c r="C92" i="1"/>
  <c r="D92" i="1"/>
  <c r="E92" i="1"/>
  <c r="F92" i="1"/>
  <c r="G92" i="1"/>
  <c r="M92" i="1"/>
  <c r="Q92" i="1"/>
  <c r="C93" i="1"/>
  <c r="D93" i="1"/>
  <c r="E93" i="1"/>
  <c r="F93" i="1"/>
  <c r="G93" i="1"/>
  <c r="M93" i="1"/>
  <c r="Q93" i="1"/>
  <c r="C94" i="1"/>
  <c r="D94" i="1"/>
  <c r="E94" i="1"/>
  <c r="F94" i="1"/>
  <c r="G94" i="1"/>
  <c r="M94" i="1"/>
  <c r="Q94" i="1"/>
  <c r="C95" i="1"/>
  <c r="D95" i="1"/>
  <c r="E95" i="1"/>
  <c r="F95" i="1"/>
  <c r="G95" i="1"/>
  <c r="M95" i="1"/>
  <c r="Q95" i="1"/>
</calcChain>
</file>

<file path=xl/sharedStrings.xml><?xml version="1.0" encoding="utf-8"?>
<sst xmlns="http://schemas.openxmlformats.org/spreadsheetml/2006/main" count="510" uniqueCount="91">
  <si>
    <t>OCCUPE</t>
  </si>
  <si>
    <t>L1400</t>
  </si>
  <si>
    <t>CH</t>
  </si>
  <si>
    <t>SUPPRESSION</t>
  </si>
  <si>
    <t>INITIAL</t>
  </si>
  <si>
    <t>0692337R</t>
  </si>
  <si>
    <t>VACANT</t>
  </si>
  <si>
    <t>L1300</t>
  </si>
  <si>
    <t>0691664J</t>
  </si>
  <si>
    <t>L0422</t>
  </si>
  <si>
    <t>L0202</t>
  </si>
  <si>
    <t>0690280E</t>
  </si>
  <si>
    <t>L0426</t>
  </si>
  <si>
    <t>0692699J</t>
  </si>
  <si>
    <t>0691730F</t>
  </si>
  <si>
    <t>L1600</t>
  </si>
  <si>
    <t>0690094C</t>
  </si>
  <si>
    <t>L1000</t>
  </si>
  <si>
    <t>L1800</t>
  </si>
  <si>
    <t>0692700K</t>
  </si>
  <si>
    <t>L0429</t>
  </si>
  <si>
    <t>L0421</t>
  </si>
  <si>
    <t>0690078K</t>
  </si>
  <si>
    <t>G0145</t>
  </si>
  <si>
    <t>UPI</t>
  </si>
  <si>
    <t>0692342W</t>
  </si>
  <si>
    <t>0692159X</t>
  </si>
  <si>
    <t>0691668N</t>
  </si>
  <si>
    <t>L0433</t>
  </si>
  <si>
    <t>0692703N</t>
  </si>
  <si>
    <t>0692698H</t>
  </si>
  <si>
    <t>0692340U</t>
  </si>
  <si>
    <t>CINT</t>
  </si>
  <si>
    <t>0693479G</t>
  </si>
  <si>
    <t>ADDITIF</t>
  </si>
  <si>
    <t>0692339T</t>
  </si>
  <si>
    <t>0692338S</t>
  </si>
  <si>
    <t>L1500</t>
  </si>
  <si>
    <t>0691798E</t>
  </si>
  <si>
    <t>0692694D</t>
  </si>
  <si>
    <t>0692695E</t>
  </si>
  <si>
    <t>0692411W</t>
  </si>
  <si>
    <t>0692693C</t>
  </si>
  <si>
    <t>0694191F</t>
  </si>
  <si>
    <t>L1900</t>
  </si>
  <si>
    <t>0692420F</t>
  </si>
  <si>
    <t>0691824H</t>
  </si>
  <si>
    <t>0692583H</t>
  </si>
  <si>
    <t>0692898A</t>
  </si>
  <si>
    <t>0692448L</t>
  </si>
  <si>
    <t>0692576A</t>
  </si>
  <si>
    <t>0690007H</t>
  </si>
  <si>
    <t>PEPS</t>
  </si>
  <si>
    <t>CREATION</t>
  </si>
  <si>
    <t>0694497N</t>
  </si>
  <si>
    <t>0691645N</t>
  </si>
  <si>
    <t>0691793Z</t>
  </si>
  <si>
    <t>0691666L</t>
  </si>
  <si>
    <t>0691496B</t>
  </si>
  <si>
    <t>G0176</t>
  </si>
  <si>
    <t>ULCG</t>
  </si>
  <si>
    <t>0692423J</t>
  </si>
  <si>
    <t>0692579D</t>
  </si>
  <si>
    <t>0692704P</t>
  </si>
  <si>
    <t>0694453R</t>
  </si>
  <si>
    <t>0691736M</t>
  </si>
  <si>
    <t>0692520P</t>
  </si>
  <si>
    <t>0691495a</t>
  </si>
  <si>
    <t>0693834T</t>
  </si>
  <si>
    <t>0693890D</t>
  </si>
  <si>
    <t>G0178</t>
  </si>
  <si>
    <t>Occupa-tion de Poste</t>
  </si>
  <si>
    <t>Libellé Discipline</t>
  </si>
  <si>
    <t>Code Discipline</t>
  </si>
  <si>
    <t>Nature Poste</t>
  </si>
  <si>
    <t>Nbre</t>
  </si>
  <si>
    <t>Nature OP</t>
  </si>
  <si>
    <t xml:space="preserve">Etat Opération
</t>
  </si>
  <si>
    <t>Commune</t>
  </si>
  <si>
    <t>Nom de l'Etablissement</t>
  </si>
  <si>
    <t>Type</t>
  </si>
  <si>
    <t>Bassin</t>
  </si>
  <si>
    <t>Dpt</t>
  </si>
  <si>
    <t xml:space="preserve">Type </t>
  </si>
  <si>
    <t>Code étab.</t>
  </si>
  <si>
    <t>PROPOSITIONS DE SUPPRESSION</t>
  </si>
  <si>
    <t>PROPOSITIONS DE CREATION</t>
  </si>
  <si>
    <t>BILAN = CREATION - SUPPRESSION - CLG/SEGPA - RS 2024</t>
  </si>
  <si>
    <t xml:space="preserve">TOTAL </t>
  </si>
  <si>
    <t>PROPOSITIONS DE SUPPRESSION DE POSTES DEFINITIFS</t>
  </si>
  <si>
    <t>PROPOSITIONS DE CREATION DE POSTES DEFINITIFS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</si>
</sst>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F&quot;;[Red]\-#,##0\ &quot;F&quot;"/>
    <numFmt numFmtId="165" formatCode="\+\ General;\-\ General;General"/>
  </numFmts>
  <fonts count="8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name val="Marianne"/>
    </font>
    <font>
      <sz val="8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1" fillId="0" borderId="0" xfId="0" applyFont="1" applyProtection="1"/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 wrapText="1"/>
    </xf>
    <xf numFmtId="0" fontId="1" fillId="0" borderId="0" xfId="0" applyFont="1" applyAlignment="1" applyProtection="1">
      <alignment wrapText="1"/>
    </xf>
    <xf numFmtId="164" fontId="1" fillId="0" borderId="2" xfId="0" applyNumberFormat="1" applyFont="1" applyFill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horizontal="left" vertical="center" wrapText="1"/>
    </xf>
    <xf numFmtId="164" fontId="1" fillId="0" borderId="4" xfId="0" applyNumberFormat="1" applyFont="1" applyFill="1" applyBorder="1" applyAlignment="1" applyProtection="1">
      <alignment horizontal="left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4" xfId="0" applyFont="1" applyBorder="1" applyAlignment="1" applyProtection="1">
      <alignment horizontal="left" vertical="center" wrapText="1"/>
    </xf>
    <xf numFmtId="164" fontId="1" fillId="0" borderId="5" xfId="0" applyNumberFormat="1" applyFont="1" applyBorder="1" applyAlignment="1" applyProtection="1">
      <alignment horizontal="left" vertical="center"/>
    </xf>
    <xf numFmtId="164" fontId="1" fillId="2" borderId="5" xfId="0" applyNumberFormat="1" applyFont="1" applyFill="1" applyBorder="1" applyAlignment="1" applyProtection="1">
      <alignment horizontal="left" vertical="center"/>
    </xf>
    <xf numFmtId="0" fontId="1" fillId="2" borderId="4" xfId="0" applyFont="1" applyFill="1" applyBorder="1" applyAlignment="1" applyProtection="1">
      <alignment horizontal="left" vertical="center" wrapText="1"/>
    </xf>
    <xf numFmtId="0" fontId="1" fillId="2" borderId="5" xfId="0" applyNumberFormat="1" applyFont="1" applyFill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horizontal="left" vertical="center" wrapText="1"/>
    </xf>
    <xf numFmtId="0" fontId="1" fillId="2" borderId="3" xfId="0" applyFont="1" applyFill="1" applyBorder="1" applyAlignment="1" applyProtection="1">
      <alignment horizontal="left" vertical="center" wrapText="1"/>
    </xf>
    <xf numFmtId="0" fontId="1" fillId="0" borderId="4" xfId="0" applyFont="1" applyFill="1" applyBorder="1" applyAlignment="1" applyProtection="1">
      <alignment horizontal="left" vertical="center" wrapText="1"/>
    </xf>
    <xf numFmtId="164" fontId="1" fillId="0" borderId="5" xfId="0" applyNumberFormat="1" applyFont="1" applyFill="1" applyBorder="1" applyAlignment="1" applyProtection="1">
      <alignment horizontal="left" vertical="center"/>
    </xf>
    <xf numFmtId="0" fontId="3" fillId="0" borderId="0" xfId="0" applyFont="1" applyProtection="1"/>
    <xf numFmtId="164" fontId="1" fillId="0" borderId="4" xfId="0" applyNumberFormat="1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 vertical="center" wrapText="1"/>
    </xf>
    <xf numFmtId="0" fontId="1" fillId="0" borderId="0" xfId="0" applyFont="1" applyFill="1" applyProtection="1"/>
    <xf numFmtId="164" fontId="1" fillId="0" borderId="3" xfId="0" applyNumberFormat="1" applyFont="1" applyFill="1" applyBorder="1" applyAlignment="1" applyProtection="1">
      <alignment horizontal="left" vertical="center"/>
    </xf>
    <xf numFmtId="164" fontId="1" fillId="0" borderId="8" xfId="0" applyNumberFormat="1" applyFont="1" applyFill="1" applyBorder="1" applyAlignment="1" applyProtection="1">
      <alignment horizontal="left" vertical="center"/>
    </xf>
    <xf numFmtId="0" fontId="1" fillId="0" borderId="9" xfId="0" applyFont="1" applyFill="1" applyBorder="1" applyAlignment="1" applyProtection="1">
      <alignment horizontal="left" vertical="center" wrapText="1"/>
    </xf>
    <xf numFmtId="164" fontId="1" fillId="0" borderId="10" xfId="0" applyNumberFormat="1" applyFont="1" applyFill="1" applyBorder="1" applyAlignment="1" applyProtection="1">
      <alignment horizontal="left" vertical="center"/>
    </xf>
    <xf numFmtId="0" fontId="1" fillId="0" borderId="11" xfId="0" applyNumberFormat="1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left" vertical="center" wrapText="1"/>
    </xf>
    <xf numFmtId="0" fontId="1" fillId="0" borderId="10" xfId="0" applyFont="1" applyBorder="1" applyAlignment="1" applyProtection="1">
      <alignment horizontal="left" vertical="center" wrapText="1"/>
    </xf>
    <xf numFmtId="164" fontId="1" fillId="0" borderId="11" xfId="0" applyNumberFormat="1" applyFont="1" applyBorder="1" applyAlignment="1" applyProtection="1">
      <alignment horizontal="left" vertical="center"/>
    </xf>
    <xf numFmtId="0" fontId="3" fillId="0" borderId="12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center" vertical="center"/>
    </xf>
    <xf numFmtId="0" fontId="0" fillId="0" borderId="0" xfId="0" applyProtection="1"/>
    <xf numFmtId="0" fontId="7" fillId="0" borderId="0" xfId="0" applyFont="1" applyProtection="1"/>
    <xf numFmtId="0" fontId="7" fillId="0" borderId="0" xfId="0" applyFont="1" applyAlignment="1" applyProtection="1">
      <alignment horizontal="center"/>
    </xf>
    <xf numFmtId="0" fontId="4" fillId="0" borderId="0" xfId="1" quotePrefix="1" applyFont="1" applyFill="1" applyAlignment="1" applyProtection="1">
      <alignment horizontal="right"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Alignment="1" applyProtection="1">
      <alignment vertical="center"/>
    </xf>
    <xf numFmtId="0" fontId="4" fillId="0" borderId="0" xfId="1" quotePrefix="1" applyFont="1" applyFill="1" applyAlignment="1" applyProtection="1">
      <alignment horizontal="left" vertical="center"/>
    </xf>
    <xf numFmtId="0" fontId="4" fillId="0" borderId="12" xfId="1" applyFont="1" applyFill="1" applyBorder="1" applyAlignment="1" applyProtection="1">
      <alignment horizontal="centerContinuous" vertical="center"/>
    </xf>
    <xf numFmtId="0" fontId="4" fillId="0" borderId="17" xfId="1" applyFont="1" applyFill="1" applyBorder="1" applyAlignment="1" applyProtection="1">
      <alignment horizontal="centerContinuous" vertical="center"/>
    </xf>
    <xf numFmtId="0" fontId="4" fillId="0" borderId="15" xfId="1" applyFont="1" applyFill="1" applyBorder="1" applyAlignment="1" applyProtection="1">
      <alignment horizontal="centerContinuous" vertical="center" wrapText="1"/>
    </xf>
    <xf numFmtId="0" fontId="4" fillId="0" borderId="0" xfId="1" applyFont="1" applyFill="1" applyAlignment="1" applyProtection="1">
      <alignment horizontal="centerContinuous" vertical="center" wrapText="1"/>
    </xf>
    <xf numFmtId="0" fontId="7" fillId="2" borderId="0" xfId="0" applyFont="1" applyFill="1" applyProtection="1"/>
    <xf numFmtId="0" fontId="4" fillId="2" borderId="0" xfId="1" applyFont="1" applyFill="1" applyBorder="1" applyAlignment="1" applyProtection="1">
      <alignment horizontal="right" vertical="center"/>
    </xf>
    <xf numFmtId="0" fontId="0" fillId="2" borderId="0" xfId="0" applyFill="1" applyProtection="1"/>
    <xf numFmtId="0" fontId="1" fillId="2" borderId="0" xfId="0" applyFont="1" applyFill="1" applyAlignment="1" applyProtection="1">
      <alignment horizontal="center" vertical="center"/>
    </xf>
    <xf numFmtId="2" fontId="3" fillId="2" borderId="16" xfId="0" applyNumberFormat="1" applyFont="1" applyFill="1" applyBorder="1" applyAlignment="1" applyProtection="1">
      <alignment horizontal="center" vertical="center"/>
    </xf>
    <xf numFmtId="2" fontId="2" fillId="2" borderId="7" xfId="0" applyNumberFormat="1" applyFont="1" applyFill="1" applyBorder="1" applyAlignment="1" applyProtection="1">
      <alignment horizontal="left" vertical="center" wrapText="1"/>
    </xf>
    <xf numFmtId="0" fontId="1" fillId="2" borderId="0" xfId="0" applyFont="1" applyFill="1" applyAlignment="1" applyProtection="1">
      <alignment horizontal="center"/>
    </xf>
    <xf numFmtId="0" fontId="3" fillId="2" borderId="17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left" vertical="center" wrapText="1"/>
    </xf>
    <xf numFmtId="0" fontId="1" fillId="2" borderId="6" xfId="0" applyFont="1" applyFill="1" applyBorder="1" applyAlignment="1" applyProtection="1">
      <alignment horizontal="left" vertical="center" wrapText="1"/>
    </xf>
    <xf numFmtId="0" fontId="4" fillId="0" borderId="18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8" xfId="1" applyFont="1" applyFill="1" applyBorder="1" applyAlignment="1" applyProtection="1">
      <alignment horizontal="center" vertical="center" wrapText="1"/>
    </xf>
    <xf numFmtId="0" fontId="7" fillId="0" borderId="17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165" fontId="4" fillId="0" borderId="18" xfId="1" applyNumberFormat="1" applyFont="1" applyFill="1" applyBorder="1" applyAlignment="1" applyProtection="1">
      <alignment horizontal="center" vertical="center"/>
    </xf>
    <xf numFmtId="165" fontId="4" fillId="0" borderId="17" xfId="1" applyNumberFormat="1" applyFont="1" applyFill="1" applyBorder="1" applyAlignment="1" applyProtection="1">
      <alignment horizontal="center" vertical="center"/>
    </xf>
    <xf numFmtId="165" fontId="4" fillId="0" borderId="12" xfId="1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Normal_CREA_SUP_Pos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s-commun\CSASD%20et%20GT\GT\RS%202023%20-%202024\GT%20du%2012%20mars%202024\Coll&#232;ges\GT%2012%20mars%202024%20%20BILAN%20cr&#233;ations%20suppressions%20de%20postes%20RS24%20annule%20et%20remplace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_ETABLISSEMENTS"/>
      <sheetName val="Menus déroulants"/>
    </sheetNames>
    <sheetDataSet>
      <sheetData sheetId="0">
        <row r="1">
          <cell r="A1" t="str">
            <v>NUMERO ETABLISSEMENT</v>
          </cell>
          <cell r="B1" t="str">
            <v>CODE MINISTERE</v>
          </cell>
          <cell r="C1" t="str">
            <v>UAIMERE RNE 1</v>
          </cell>
          <cell r="D1" t="str">
            <v>SIGLE</v>
          </cell>
          <cell r="E1" t="str">
            <v>DENOMINATION PRINCIPALE</v>
          </cell>
          <cell r="F1" t="str">
            <v>DENOMINATION COMPLEMENTAIRE</v>
          </cell>
          <cell r="G1" t="str">
            <v>TYPE</v>
          </cell>
          <cell r="H1" t="str">
            <v>TYPE-VALEUR</v>
          </cell>
          <cell r="I1" t="str">
            <v>UAI Mere valide - RNE</v>
          </cell>
          <cell r="J1" t="str">
            <v>UAI Fille valide RNE</v>
          </cell>
          <cell r="K1" t="str">
            <v>Libellé département</v>
          </cell>
          <cell r="L1" t="str">
            <v>Département - code</v>
          </cell>
          <cell r="M1" t="str">
            <v>CODE BASSIN DE FORMATION</v>
          </cell>
          <cell r="N1" t="str">
            <v>LIBELLE BASSIN DE FORMATION</v>
          </cell>
          <cell r="O1" t="str">
            <v>CODE COMMUNE INSEE</v>
          </cell>
          <cell r="P1" t="str">
            <v>LIBELLE COMMUNE INSEE</v>
          </cell>
          <cell r="Q1" t="str">
            <v>ADRESSE</v>
          </cell>
          <cell r="R1" t="str">
            <v>MENTION</v>
          </cell>
          <cell r="S1" t="str">
            <v>LIEUDIT</v>
          </cell>
          <cell r="T1" t="str">
            <v>BOITE POSTALE</v>
          </cell>
          <cell r="U1" t="str">
            <v>CODE POSTAL</v>
          </cell>
          <cell r="V1" t="str">
            <v>LOCALITE</v>
          </cell>
          <cell r="W1" t="str">
            <v>PERS FONCTION</v>
          </cell>
          <cell r="X1" t="str">
            <v>CIVILITE</v>
          </cell>
          <cell r="Y1" t="str">
            <v>NOM</v>
          </cell>
          <cell r="Z1" t="str">
            <v>CIVILITE 198</v>
          </cell>
          <cell r="AA1" t="str">
            <v>LE PRINCIPAL</v>
          </cell>
        </row>
        <row r="2">
          <cell r="A2" t="str">
            <v>0010001W</v>
          </cell>
          <cell r="B2" t="str">
            <v>EDUCATION NATIONALE</v>
          </cell>
          <cell r="C2" t="str">
            <v>0010001W</v>
          </cell>
          <cell r="D2" t="str">
            <v xml:space="preserve">LP LYC METIER </v>
          </cell>
          <cell r="E2" t="str">
            <v xml:space="preserve">LP LYCEE DES METIERS          </v>
          </cell>
          <cell r="F2" t="str">
            <v xml:space="preserve">ALEXANDRE BERARD              </v>
          </cell>
          <cell r="G2" t="str">
            <v>LYCEE PROFESSIONNEL</v>
          </cell>
          <cell r="H2" t="str">
            <v>LP / SEP</v>
          </cell>
          <cell r="K2" t="str">
            <v>AIN</v>
          </cell>
          <cell r="L2" t="str">
            <v>001</v>
          </cell>
          <cell r="M2" t="str">
            <v>10013</v>
          </cell>
          <cell r="N2" t="str">
            <v>AIN SUD</v>
          </cell>
          <cell r="O2" t="str">
            <v>01004</v>
          </cell>
          <cell r="P2" t="str">
            <v>AMBERIEU-EN-BUGEY</v>
          </cell>
          <cell r="Q2" t="str">
            <v xml:space="preserve">223 RUE ALEXANDRE BERARD        </v>
          </cell>
          <cell r="T2" t="str">
            <v xml:space="preserve"> </v>
          </cell>
          <cell r="U2" t="str">
            <v>01500</v>
          </cell>
          <cell r="V2" t="str">
            <v xml:space="preserve">AMBERIEU EN BUGEY         </v>
          </cell>
          <cell r="W2" t="str">
            <v>LE PROVISEUR</v>
          </cell>
          <cell r="X2" t="str">
            <v>M.</v>
          </cell>
          <cell r="Y2" t="str">
            <v>BECHET MARCEL</v>
          </cell>
        </row>
        <row r="3">
          <cell r="A3" t="str">
            <v>0010002X</v>
          </cell>
          <cell r="B3" t="str">
            <v>EDUCATION NATIONALE</v>
          </cell>
          <cell r="C3" t="str">
            <v>0010002X</v>
          </cell>
          <cell r="D3" t="str">
            <v xml:space="preserve">CLG           </v>
          </cell>
          <cell r="E3" t="str">
            <v xml:space="preserve">COLLEGE                       </v>
          </cell>
          <cell r="F3" t="str">
            <v xml:space="preserve">SAINT-EXUPERY                 </v>
          </cell>
          <cell r="G3" t="str">
            <v>COLLEGE</v>
          </cell>
          <cell r="H3" t="str">
            <v>CLG / SEGPA</v>
          </cell>
          <cell r="K3" t="str">
            <v>AIN</v>
          </cell>
          <cell r="L3" t="str">
            <v>001</v>
          </cell>
          <cell r="M3" t="str">
            <v>10013</v>
          </cell>
          <cell r="N3" t="str">
            <v>AIN SUD</v>
          </cell>
          <cell r="O3" t="str">
            <v>01004</v>
          </cell>
          <cell r="P3" t="str">
            <v>AMBERIEU-EN-BUGEY</v>
          </cell>
          <cell r="Q3" t="str">
            <v xml:space="preserve">6 RUE AGUETANT                  </v>
          </cell>
          <cell r="T3" t="str">
            <v xml:space="preserve">BP 508  </v>
          </cell>
          <cell r="U3" t="str">
            <v>01500</v>
          </cell>
          <cell r="V3" t="str">
            <v xml:space="preserve">AMBERIEU EN BUGEY         </v>
          </cell>
          <cell r="W3" t="str">
            <v>LE PRINCIPAL</v>
          </cell>
          <cell r="X3" t="str">
            <v>M.</v>
          </cell>
          <cell r="Y3" t="str">
            <v>DALIN MARC</v>
          </cell>
          <cell r="Z3" t="str">
            <v>M.</v>
          </cell>
          <cell r="AA3" t="str">
            <v>DALIN MARC</v>
          </cell>
        </row>
        <row r="4">
          <cell r="A4" t="str">
            <v>0010005A</v>
          </cell>
          <cell r="B4" t="str">
            <v>EDUCATION NATIONALE</v>
          </cell>
          <cell r="C4" t="str">
            <v>0010005A</v>
          </cell>
          <cell r="D4" t="str">
            <v xml:space="preserve">CLG           </v>
          </cell>
          <cell r="E4" t="str">
            <v xml:space="preserve">COLLEGE                       </v>
          </cell>
          <cell r="F4" t="str">
            <v xml:space="preserve">ROGER POULNARD                </v>
          </cell>
          <cell r="G4" t="str">
            <v>COLLEGE</v>
          </cell>
          <cell r="H4" t="str">
            <v>CLG / SEGPA</v>
          </cell>
          <cell r="K4" t="str">
            <v>AIN</v>
          </cell>
          <cell r="L4" t="str">
            <v>001</v>
          </cell>
          <cell r="M4" t="str">
            <v>10011</v>
          </cell>
          <cell r="N4" t="str">
            <v>AIN OUEST</v>
          </cell>
          <cell r="O4" t="str">
            <v>01025</v>
          </cell>
          <cell r="P4" t="str">
            <v>BAGE-DOMMARTIN</v>
          </cell>
          <cell r="Q4" t="str">
            <v xml:space="preserve">131 RUE DE LA MAIRIE            </v>
          </cell>
          <cell r="T4" t="str">
            <v xml:space="preserve">BP 11   </v>
          </cell>
          <cell r="U4" t="str">
            <v>01380</v>
          </cell>
          <cell r="V4" t="str">
            <v xml:space="preserve">BAGE DOMMARTIN            </v>
          </cell>
          <cell r="W4" t="str">
            <v>LE PRINCIPAL</v>
          </cell>
          <cell r="X4" t="str">
            <v>MME</v>
          </cell>
          <cell r="Y4" t="str">
            <v>TOURNIER NATHALIE</v>
          </cell>
          <cell r="Z4" t="str">
            <v>MME</v>
          </cell>
          <cell r="AA4" t="str">
            <v>TOURNIER NATHALIE</v>
          </cell>
        </row>
        <row r="5">
          <cell r="A5" t="str">
            <v>0010006B</v>
          </cell>
          <cell r="B5" t="str">
            <v>EDUCATION NATIONALE</v>
          </cell>
          <cell r="C5" t="str">
            <v>0010006B</v>
          </cell>
          <cell r="D5" t="str">
            <v>LPO LYC METIER</v>
          </cell>
          <cell r="E5" t="str">
            <v xml:space="preserve">LPO LYCEE DES METIERS         </v>
          </cell>
          <cell r="F5" t="str">
            <v xml:space="preserve">SAINT-EXUPERY                 </v>
          </cell>
          <cell r="G5" t="str">
            <v>LYCEE</v>
          </cell>
          <cell r="H5" t="str">
            <v>LPO</v>
          </cell>
          <cell r="J5" t="str">
            <v>0011347J</v>
          </cell>
          <cell r="K5" t="str">
            <v>AIN</v>
          </cell>
          <cell r="L5" t="str">
            <v>001</v>
          </cell>
          <cell r="M5" t="str">
            <v>10012</v>
          </cell>
          <cell r="N5" t="str">
            <v>AIN EST</v>
          </cell>
          <cell r="O5" t="str">
            <v>01033</v>
          </cell>
          <cell r="P5" t="str">
            <v>VALSERHONE</v>
          </cell>
          <cell r="Q5" t="str">
            <v xml:space="preserve">15 AVENUE SAINT-EXUPERY         </v>
          </cell>
          <cell r="T5" t="str">
            <v xml:space="preserve">BP 616  </v>
          </cell>
          <cell r="U5" t="str">
            <v>01201</v>
          </cell>
          <cell r="V5" t="str">
            <v>BELLEGARDE SUR VALSERINE C</v>
          </cell>
          <cell r="W5" t="str">
            <v>LE PROVISEUR</v>
          </cell>
          <cell r="X5" t="str">
            <v>M.</v>
          </cell>
          <cell r="Y5" t="str">
            <v>GOBET JEAN-FRANÇOIS</v>
          </cell>
        </row>
        <row r="6">
          <cell r="A6" t="str">
            <v>0010008D</v>
          </cell>
          <cell r="B6" t="str">
            <v>EDUCATION NATIONALE</v>
          </cell>
          <cell r="C6" t="str">
            <v>0010008D</v>
          </cell>
          <cell r="D6" t="str">
            <v xml:space="preserve">CLG           </v>
          </cell>
          <cell r="E6" t="str">
            <v xml:space="preserve">COLLEGE                       </v>
          </cell>
          <cell r="F6" t="str">
            <v xml:space="preserve">SAINT-EXUPERY                 </v>
          </cell>
          <cell r="G6" t="str">
            <v>COLLEGE</v>
          </cell>
          <cell r="H6" t="str">
            <v>CLG / SEGPA</v>
          </cell>
          <cell r="J6" t="str">
            <v>0011334V</v>
          </cell>
          <cell r="K6" t="str">
            <v>AIN</v>
          </cell>
          <cell r="L6" t="str">
            <v>001</v>
          </cell>
          <cell r="M6" t="str">
            <v>10012</v>
          </cell>
          <cell r="N6" t="str">
            <v>AIN EST</v>
          </cell>
          <cell r="O6" t="str">
            <v>01033</v>
          </cell>
          <cell r="P6" t="str">
            <v>VALSERHONE</v>
          </cell>
          <cell r="Q6" t="str">
            <v xml:space="preserve">15 AVENUE SAINT EXUPERY         </v>
          </cell>
          <cell r="T6" t="str">
            <v xml:space="preserve">BP 616  </v>
          </cell>
          <cell r="U6" t="str">
            <v>01206</v>
          </cell>
          <cell r="V6" t="str">
            <v>BELLEGARDE SUR VALSERINE C</v>
          </cell>
          <cell r="W6" t="str">
            <v>LE PRINCIPAL</v>
          </cell>
          <cell r="X6" t="str">
            <v>M.</v>
          </cell>
          <cell r="Y6" t="str">
            <v>MONTEIL HUBERT</v>
          </cell>
          <cell r="Z6" t="str">
            <v>M.</v>
          </cell>
          <cell r="AA6" t="str">
            <v>MONTEIL HUBERT</v>
          </cell>
        </row>
        <row r="7">
          <cell r="A7" t="str">
            <v>0010010F</v>
          </cell>
          <cell r="B7" t="str">
            <v>EDUCATION NATIONALE</v>
          </cell>
          <cell r="C7" t="str">
            <v>0010010F</v>
          </cell>
          <cell r="D7" t="str">
            <v xml:space="preserve">LGT           </v>
          </cell>
          <cell r="E7" t="str">
            <v>LYCEE GENERAL ET TECHNOLOGIQUE</v>
          </cell>
          <cell r="F7" t="str">
            <v xml:space="preserve">DU BUGEY                      </v>
          </cell>
          <cell r="G7" t="str">
            <v>LYCEE</v>
          </cell>
          <cell r="H7" t="str">
            <v>LGT</v>
          </cell>
          <cell r="K7" t="str">
            <v>AIN</v>
          </cell>
          <cell r="L7" t="str">
            <v>001</v>
          </cell>
          <cell r="M7" t="str">
            <v>10013</v>
          </cell>
          <cell r="N7" t="str">
            <v>AIN SUD</v>
          </cell>
          <cell r="O7" t="str">
            <v>01034</v>
          </cell>
          <cell r="P7" t="str">
            <v>BELLEY</v>
          </cell>
          <cell r="Q7" t="str">
            <v xml:space="preserve">113 RUE DU 5E RTM               </v>
          </cell>
          <cell r="T7" t="str">
            <v xml:space="preserve">BP 157  </v>
          </cell>
          <cell r="U7" t="str">
            <v>01306</v>
          </cell>
          <cell r="V7" t="str">
            <v xml:space="preserve">BELLEY CEDEX              </v>
          </cell>
          <cell r="W7" t="str">
            <v>LE PROVISEUR</v>
          </cell>
          <cell r="X7" t="str">
            <v>MME</v>
          </cell>
          <cell r="Y7" t="str">
            <v>.</v>
          </cell>
        </row>
        <row r="8">
          <cell r="A8" t="str">
            <v>0010013J</v>
          </cell>
          <cell r="B8" t="str">
            <v>EDUCATION NATIONALE</v>
          </cell>
          <cell r="C8" t="str">
            <v>0010013J</v>
          </cell>
          <cell r="D8" t="str">
            <v xml:space="preserve">LG            </v>
          </cell>
          <cell r="E8" t="str">
            <v xml:space="preserve">LYCEE GENERAL                 </v>
          </cell>
          <cell r="F8" t="str">
            <v xml:space="preserve">LALANDE                       </v>
          </cell>
          <cell r="G8" t="str">
            <v>LYCEE</v>
          </cell>
          <cell r="H8" t="str">
            <v>LGT</v>
          </cell>
          <cell r="K8" t="str">
            <v>AIN</v>
          </cell>
          <cell r="L8" t="str">
            <v>001</v>
          </cell>
          <cell r="M8" t="str">
            <v>10011</v>
          </cell>
          <cell r="N8" t="str">
            <v>AIN OUEST</v>
          </cell>
          <cell r="O8" t="str">
            <v>01053</v>
          </cell>
          <cell r="P8" t="str">
            <v>BOURG-EN-BRESSE</v>
          </cell>
          <cell r="Q8" t="str">
            <v xml:space="preserve">16 RUE DU LYCÉE                 </v>
          </cell>
          <cell r="T8" t="str">
            <v xml:space="preserve">BP 301  </v>
          </cell>
          <cell r="U8" t="str">
            <v>01011</v>
          </cell>
          <cell r="V8" t="str">
            <v xml:space="preserve">BOURG EN BRESSE CEDEX     </v>
          </cell>
          <cell r="W8" t="str">
            <v>LE PROVISEUR</v>
          </cell>
          <cell r="X8" t="str">
            <v>M.</v>
          </cell>
          <cell r="Y8" t="str">
            <v>SCHMITT JEAN-PIERRE</v>
          </cell>
        </row>
        <row r="9">
          <cell r="A9" t="str">
            <v>0010014K</v>
          </cell>
          <cell r="B9" t="str">
            <v>EDUCATION NATIONALE</v>
          </cell>
          <cell r="C9" t="str">
            <v>0010014K</v>
          </cell>
          <cell r="D9" t="str">
            <v xml:space="preserve">LGT           </v>
          </cell>
          <cell r="E9" t="str">
            <v>LYCEE GENERAL ET TECHNOLOGIQUE</v>
          </cell>
          <cell r="F9" t="str">
            <v xml:space="preserve">EDGAR QUINET                  </v>
          </cell>
          <cell r="G9" t="str">
            <v>LYCEE</v>
          </cell>
          <cell r="H9" t="str">
            <v>LGT</v>
          </cell>
          <cell r="K9" t="str">
            <v>AIN</v>
          </cell>
          <cell r="L9" t="str">
            <v>001</v>
          </cell>
          <cell r="M9" t="str">
            <v>10011</v>
          </cell>
          <cell r="N9" t="str">
            <v>AIN OUEST</v>
          </cell>
          <cell r="O9" t="str">
            <v>01053</v>
          </cell>
          <cell r="P9" t="str">
            <v>BOURG-EN-BRESSE</v>
          </cell>
          <cell r="Q9" t="str">
            <v xml:space="preserve">5 AVENUE JEAN MARIE VERNE       </v>
          </cell>
          <cell r="T9" t="str">
            <v xml:space="preserve">BP 302  </v>
          </cell>
          <cell r="U9" t="str">
            <v>01001</v>
          </cell>
          <cell r="V9" t="str">
            <v xml:space="preserve">BOURG EN BRESSE CEDEX     </v>
          </cell>
          <cell r="W9" t="str">
            <v>LE PROVISEUR</v>
          </cell>
          <cell r="X9" t="str">
            <v>M.</v>
          </cell>
          <cell r="Y9" t="str">
            <v>LAMOINE JEAN-LUC</v>
          </cell>
        </row>
        <row r="10">
          <cell r="A10" t="str">
            <v>0010016M</v>
          </cell>
          <cell r="B10" t="str">
            <v>EDUCATION NATIONALE</v>
          </cell>
          <cell r="C10" t="str">
            <v>0010016M</v>
          </cell>
          <cell r="D10" t="str">
            <v xml:space="preserve">LPO           </v>
          </cell>
          <cell r="E10" t="str">
            <v xml:space="preserve">LYCEE POLYVALENT              </v>
          </cell>
          <cell r="F10" t="str">
            <v xml:space="preserve">JOSEPH-MARIE CARRIAT          </v>
          </cell>
          <cell r="G10" t="str">
            <v>LYCEE</v>
          </cell>
          <cell r="H10" t="str">
            <v>LPO</v>
          </cell>
          <cell r="J10" t="str">
            <v>0010017N</v>
          </cell>
          <cell r="K10" t="str">
            <v>AIN</v>
          </cell>
          <cell r="L10" t="str">
            <v>001</v>
          </cell>
          <cell r="M10" t="str">
            <v>10011</v>
          </cell>
          <cell r="N10" t="str">
            <v>AIN OUEST</v>
          </cell>
          <cell r="O10" t="str">
            <v>01053</v>
          </cell>
          <cell r="P10" t="str">
            <v>BOURG-EN-BRESSE</v>
          </cell>
          <cell r="Q10" t="str">
            <v xml:space="preserve">1 RUE DE CROUY                  </v>
          </cell>
          <cell r="T10" t="str">
            <v>BP 60309</v>
          </cell>
          <cell r="U10" t="str">
            <v>01011</v>
          </cell>
          <cell r="V10" t="str">
            <v xml:space="preserve">BOURG EN BRESSE CEDEX     </v>
          </cell>
          <cell r="W10" t="str">
            <v>LE PROVISEUR</v>
          </cell>
          <cell r="X10" t="str">
            <v>M.</v>
          </cell>
          <cell r="Y10" t="str">
            <v>CHAPUIS CHRISTOPHE</v>
          </cell>
        </row>
        <row r="11">
          <cell r="A11" t="str">
            <v>0010017N</v>
          </cell>
          <cell r="B11" t="str">
            <v>EDUCATION NATIONALE</v>
          </cell>
          <cell r="C11" t="str">
            <v>0010016M</v>
          </cell>
          <cell r="D11" t="str">
            <v xml:space="preserve">SEP           </v>
          </cell>
          <cell r="E11" t="str">
            <v>SECTION ENSEIGNT PROFESSIONNEL</v>
          </cell>
          <cell r="F11" t="str">
            <v xml:space="preserve">LPO JOSEPH-MARIE CARRIAT      </v>
          </cell>
          <cell r="G11" t="str">
            <v>SECTION PROFESSIONNELLE EN LYCEE</v>
          </cell>
          <cell r="H11" t="str">
            <v>LP / SEP</v>
          </cell>
          <cell r="I11" t="str">
            <v>0010016M</v>
          </cell>
          <cell r="K11" t="str">
            <v>AIN</v>
          </cell>
          <cell r="L11" t="str">
            <v>001</v>
          </cell>
          <cell r="M11" t="str">
            <v>10011</v>
          </cell>
          <cell r="N11" t="str">
            <v>AIN OUEST</v>
          </cell>
          <cell r="O11" t="str">
            <v>01053</v>
          </cell>
          <cell r="P11" t="str">
            <v>BOURG-EN-BRESSE</v>
          </cell>
          <cell r="Q11" t="str">
            <v xml:space="preserve">1 RUE DE CROUY                  </v>
          </cell>
          <cell r="T11" t="str">
            <v>BP 60309</v>
          </cell>
          <cell r="U11" t="str">
            <v>01011</v>
          </cell>
          <cell r="V11" t="str">
            <v xml:space="preserve">BOURG EN BRESSE CEDEX     </v>
          </cell>
          <cell r="W11" t="str">
            <v>LE PROVISEUR</v>
          </cell>
          <cell r="X11" t="str">
            <v>M.</v>
          </cell>
          <cell r="Y11" t="str">
            <v>CHAPUIS CHRISTOPHE</v>
          </cell>
        </row>
        <row r="12">
          <cell r="A12" t="str">
            <v>0010018P</v>
          </cell>
          <cell r="B12" t="str">
            <v>EDUCATION NATIONALE</v>
          </cell>
          <cell r="C12" t="str">
            <v>0010018P</v>
          </cell>
          <cell r="D12" t="str">
            <v xml:space="preserve">CLG           </v>
          </cell>
          <cell r="E12" t="str">
            <v xml:space="preserve">COLLEGE                       </v>
          </cell>
          <cell r="F12" t="str">
            <v xml:space="preserve">DU REVERMONT                  </v>
          </cell>
          <cell r="G12" t="str">
            <v>COLLEGE</v>
          </cell>
          <cell r="H12" t="str">
            <v>CLG / SEGPA</v>
          </cell>
          <cell r="K12" t="str">
            <v>AIN</v>
          </cell>
          <cell r="L12" t="str">
            <v>001</v>
          </cell>
          <cell r="M12" t="str">
            <v>10011</v>
          </cell>
          <cell r="N12" t="str">
            <v>AIN OUEST</v>
          </cell>
          <cell r="O12" t="str">
            <v>01053</v>
          </cell>
          <cell r="P12" t="str">
            <v>BOURG-EN-BRESSE</v>
          </cell>
          <cell r="Q12" t="str">
            <v xml:space="preserve">9 AVENUE DE JASSERON            </v>
          </cell>
          <cell r="T12" t="str">
            <v xml:space="preserve"> </v>
          </cell>
          <cell r="U12" t="str">
            <v>01000</v>
          </cell>
          <cell r="V12" t="str">
            <v xml:space="preserve">BOURG EN BRESSE           </v>
          </cell>
          <cell r="W12" t="str">
            <v>LE PRINCIPAL</v>
          </cell>
          <cell r="X12" t="str">
            <v>MME</v>
          </cell>
          <cell r="Y12" t="str">
            <v>CARTIER CAROLINE</v>
          </cell>
          <cell r="Z12" t="str">
            <v>MME</v>
          </cell>
          <cell r="AA12" t="str">
            <v>CARTIER CAROLINE</v>
          </cell>
        </row>
        <row r="13">
          <cell r="A13" t="str">
            <v>0010020S</v>
          </cell>
          <cell r="B13" t="str">
            <v>EDUCATION NATIONALE</v>
          </cell>
          <cell r="C13" t="str">
            <v>0010020S</v>
          </cell>
          <cell r="D13" t="str">
            <v xml:space="preserve">LP LYC METIER </v>
          </cell>
          <cell r="E13" t="str">
            <v xml:space="preserve">LP LYCEE DES METIERS          </v>
          </cell>
          <cell r="F13" t="str">
            <v xml:space="preserve">GEORGES CHARPAK               </v>
          </cell>
          <cell r="G13" t="str">
            <v>LYCEE PROFESSIONNEL</v>
          </cell>
          <cell r="H13" t="str">
            <v>LP / SEP</v>
          </cell>
          <cell r="K13" t="str">
            <v>AIN</v>
          </cell>
          <cell r="L13" t="str">
            <v>001</v>
          </cell>
          <cell r="M13" t="str">
            <v>10011</v>
          </cell>
          <cell r="N13" t="str">
            <v>AIN OUEST</v>
          </cell>
          <cell r="O13" t="str">
            <v>01093</v>
          </cell>
          <cell r="P13" t="str">
            <v>CHATILLON-SUR-CHALARONNE</v>
          </cell>
          <cell r="Q13" t="str">
            <v xml:space="preserve">AVENUE CHARLES DE GAULLE        </v>
          </cell>
          <cell r="T13" t="str">
            <v xml:space="preserve"> </v>
          </cell>
          <cell r="U13" t="str">
            <v>01400</v>
          </cell>
          <cell r="V13" t="str">
            <v xml:space="preserve">CHATILLON SUR CHALARONNE  </v>
          </cell>
          <cell r="W13" t="str">
            <v>LE PROVISEUR</v>
          </cell>
          <cell r="X13" t="str">
            <v>MME</v>
          </cell>
          <cell r="Y13" t="str">
            <v>NAUCHE MARIE-PIERRE</v>
          </cell>
        </row>
        <row r="14">
          <cell r="A14" t="str">
            <v>0010021T</v>
          </cell>
          <cell r="B14" t="str">
            <v>EDUCATION NATIONALE</v>
          </cell>
          <cell r="C14" t="str">
            <v>0010021T</v>
          </cell>
          <cell r="D14" t="str">
            <v xml:space="preserve">LP LYC METIER </v>
          </cell>
          <cell r="E14" t="str">
            <v xml:space="preserve">LP LYCEE DES METIERS          </v>
          </cell>
          <cell r="F14" t="str">
            <v xml:space="preserve">MARCELLE PARDE                </v>
          </cell>
          <cell r="G14" t="str">
            <v>LYCEE PROFESSIONNEL</v>
          </cell>
          <cell r="H14" t="str">
            <v>LP / SEP</v>
          </cell>
          <cell r="K14" t="str">
            <v>AIN</v>
          </cell>
          <cell r="L14" t="str">
            <v>001</v>
          </cell>
          <cell r="M14" t="str">
            <v>10011</v>
          </cell>
          <cell r="N14" t="str">
            <v>AIN OUEST</v>
          </cell>
          <cell r="O14" t="str">
            <v>01053</v>
          </cell>
          <cell r="P14" t="str">
            <v>BOURG-EN-BRESSE</v>
          </cell>
          <cell r="Q14" t="str">
            <v xml:space="preserve">47 AVENUE ALSACE LORRAINE       </v>
          </cell>
          <cell r="T14" t="str">
            <v xml:space="preserve">BP 303  </v>
          </cell>
          <cell r="U14" t="str">
            <v>01011</v>
          </cell>
          <cell r="V14" t="str">
            <v xml:space="preserve">BOURG EN BRESSE CEDEX     </v>
          </cell>
          <cell r="W14" t="str">
            <v>LE PROVISEUR</v>
          </cell>
          <cell r="X14" t="str">
            <v>M.</v>
          </cell>
          <cell r="Y14" t="str">
            <v>ROCHAS CHRISTOPHE</v>
          </cell>
        </row>
        <row r="15">
          <cell r="A15" t="str">
            <v>0010022U</v>
          </cell>
          <cell r="B15" t="str">
            <v>EDUCATION NATIONALE</v>
          </cell>
          <cell r="C15" t="str">
            <v>0010022U</v>
          </cell>
          <cell r="D15" t="str">
            <v xml:space="preserve">CLG           </v>
          </cell>
          <cell r="E15" t="str">
            <v xml:space="preserve">COLLEGE                       </v>
          </cell>
          <cell r="F15" t="str">
            <v xml:space="preserve">HENRY DUNANT                  </v>
          </cell>
          <cell r="G15" t="str">
            <v>COLLEGE</v>
          </cell>
          <cell r="H15" t="str">
            <v>CLG / SEGPA</v>
          </cell>
          <cell r="K15" t="str">
            <v>AIN</v>
          </cell>
          <cell r="L15" t="str">
            <v>001</v>
          </cell>
          <cell r="M15" t="str">
            <v>10013</v>
          </cell>
          <cell r="N15" t="str">
            <v>AIN SUD</v>
          </cell>
          <cell r="O15" t="str">
            <v>01138</v>
          </cell>
          <cell r="P15" t="str">
            <v>CULOZ</v>
          </cell>
          <cell r="Q15" t="str">
            <v xml:space="preserve">200 RUE CLAUDIUS RICHARD        </v>
          </cell>
          <cell r="T15" t="str">
            <v xml:space="preserve"> </v>
          </cell>
          <cell r="U15" t="str">
            <v>01350</v>
          </cell>
          <cell r="V15" t="str">
            <v xml:space="preserve">CULOZ                     </v>
          </cell>
          <cell r="W15" t="str">
            <v>LE PRINCIPAL</v>
          </cell>
          <cell r="X15" t="str">
            <v>M.</v>
          </cell>
          <cell r="Y15" t="str">
            <v>JOURDAN SAMUEL</v>
          </cell>
          <cell r="Z15" t="str">
            <v>M.</v>
          </cell>
          <cell r="AA15" t="str">
            <v>JOURDAN SAMUEL</v>
          </cell>
        </row>
        <row r="16">
          <cell r="A16" t="str">
            <v>0010024W</v>
          </cell>
          <cell r="B16" t="str">
            <v>EDUCATION NATIONALE</v>
          </cell>
          <cell r="C16" t="str">
            <v>0010024W</v>
          </cell>
          <cell r="D16" t="str">
            <v xml:space="preserve">CLG           </v>
          </cell>
          <cell r="E16" t="str">
            <v xml:space="preserve">COLLEGE                       </v>
          </cell>
          <cell r="F16" t="str">
            <v xml:space="preserve">GEORGES CHARPAK               </v>
          </cell>
          <cell r="G16" t="str">
            <v>COLLEGE</v>
          </cell>
          <cell r="H16" t="str">
            <v>CLG / SEGPA</v>
          </cell>
          <cell r="J16" t="str">
            <v>0011012V</v>
          </cell>
          <cell r="K16" t="str">
            <v>AIN</v>
          </cell>
          <cell r="L16" t="str">
            <v>001</v>
          </cell>
          <cell r="M16" t="str">
            <v>10012</v>
          </cell>
          <cell r="N16" t="str">
            <v>AIN EST</v>
          </cell>
          <cell r="O16" t="str">
            <v>01173</v>
          </cell>
          <cell r="P16" t="str">
            <v>GEX</v>
          </cell>
          <cell r="Q16" t="str">
            <v xml:space="preserve">100 PLACE GEORGES CHARPAK       </v>
          </cell>
          <cell r="T16" t="str">
            <v xml:space="preserve">BP 328  </v>
          </cell>
          <cell r="U16" t="str">
            <v>01173</v>
          </cell>
          <cell r="V16" t="str">
            <v xml:space="preserve">GEX CEDEX                 </v>
          </cell>
          <cell r="W16" t="str">
            <v>LE PRINCIPAL</v>
          </cell>
          <cell r="X16" t="str">
            <v>MME</v>
          </cell>
          <cell r="Y16" t="str">
            <v>CHAPIN MARINE</v>
          </cell>
          <cell r="Z16" t="str">
            <v>MME</v>
          </cell>
          <cell r="AA16" t="str">
            <v>CHAPIN MARINE</v>
          </cell>
        </row>
        <row r="17">
          <cell r="A17" t="str">
            <v>0010025X</v>
          </cell>
          <cell r="B17" t="str">
            <v>EDUCATION NATIONALE</v>
          </cell>
          <cell r="C17" t="str">
            <v>0010025X</v>
          </cell>
          <cell r="D17" t="str">
            <v xml:space="preserve">CLG           </v>
          </cell>
          <cell r="E17" t="str">
            <v xml:space="preserve">COLLEGE                       </v>
          </cell>
          <cell r="F17" t="str">
            <v xml:space="preserve">PAUL SIXDENIER                </v>
          </cell>
          <cell r="G17" t="str">
            <v>COLLEGE</v>
          </cell>
          <cell r="H17" t="str">
            <v>CLG / SEGPA</v>
          </cell>
          <cell r="K17" t="str">
            <v>AIN</v>
          </cell>
          <cell r="L17" t="str">
            <v>001</v>
          </cell>
          <cell r="M17" t="str">
            <v>10013</v>
          </cell>
          <cell r="N17" t="str">
            <v>AIN SUD</v>
          </cell>
          <cell r="O17" t="str">
            <v>01185</v>
          </cell>
          <cell r="P17" t="str">
            <v>PLATEAU D'HAUTEVILLE</v>
          </cell>
          <cell r="Q17" t="str">
            <v xml:space="preserve">RUE DES ENFANTS DE L'ESPERANCE  </v>
          </cell>
          <cell r="T17" t="str">
            <v xml:space="preserve"> </v>
          </cell>
          <cell r="U17" t="str">
            <v>01110</v>
          </cell>
          <cell r="V17" t="str">
            <v xml:space="preserve">HAUTEVILLE LOMPNES        </v>
          </cell>
          <cell r="W17" t="str">
            <v>LE PRINCIPAL</v>
          </cell>
          <cell r="X17" t="str">
            <v>MME</v>
          </cell>
          <cell r="Y17" t="str">
            <v>BURON MOUSSEAU SOPHIE</v>
          </cell>
          <cell r="Z17" t="str">
            <v>MME</v>
          </cell>
          <cell r="AA17" t="str">
            <v>BURON MOUSSEAU SOPHIE</v>
          </cell>
        </row>
        <row r="18">
          <cell r="A18" t="str">
            <v>0010026Y</v>
          </cell>
          <cell r="B18" t="str">
            <v>EDUCATION NATIONALE</v>
          </cell>
          <cell r="C18" t="str">
            <v>0010026Y</v>
          </cell>
          <cell r="D18" t="str">
            <v xml:space="preserve">CLG           </v>
          </cell>
          <cell r="E18" t="str">
            <v xml:space="preserve">COLLEGE                       </v>
          </cell>
          <cell r="F18" t="str">
            <v xml:space="preserve">PAUL CLAUDEL                  </v>
          </cell>
          <cell r="G18" t="str">
            <v>COLLEGE</v>
          </cell>
          <cell r="H18" t="str">
            <v>CLG / SEGPA</v>
          </cell>
          <cell r="K18" t="str">
            <v>AIN</v>
          </cell>
          <cell r="L18" t="str">
            <v>001</v>
          </cell>
          <cell r="M18" t="str">
            <v>10013</v>
          </cell>
          <cell r="N18" t="str">
            <v>AIN SUD</v>
          </cell>
          <cell r="O18" t="str">
            <v>01202</v>
          </cell>
          <cell r="P18" t="str">
            <v>LAGNIEU</v>
          </cell>
          <cell r="Q18" t="str">
            <v xml:space="preserve">98 AVENUE SAINT EXUPERY         </v>
          </cell>
          <cell r="T18" t="str">
            <v xml:space="preserve">BP 109  </v>
          </cell>
          <cell r="U18" t="str">
            <v>01154</v>
          </cell>
          <cell r="V18" t="str">
            <v xml:space="preserve">LAGNIEU CEDEX             </v>
          </cell>
          <cell r="W18" t="str">
            <v>LE PRINCIPAL</v>
          </cell>
          <cell r="X18" t="str">
            <v>MME</v>
          </cell>
          <cell r="Y18" t="str">
            <v>PERRIN FLORENCE</v>
          </cell>
          <cell r="Z18" t="str">
            <v>MME</v>
          </cell>
          <cell r="AA18" t="str">
            <v>PERRIN FLORENCE</v>
          </cell>
        </row>
        <row r="19">
          <cell r="A19" t="str">
            <v>0010032E</v>
          </cell>
          <cell r="B19" t="str">
            <v>EDUCATION NATIONALE</v>
          </cell>
          <cell r="C19" t="str">
            <v>0010032E</v>
          </cell>
          <cell r="D19" t="str">
            <v xml:space="preserve">LPO           </v>
          </cell>
          <cell r="E19" t="str">
            <v xml:space="preserve">LYCEE POLYVALENT              </v>
          </cell>
          <cell r="F19" t="str">
            <v xml:space="preserve">XAVIER BICHAT                 </v>
          </cell>
          <cell r="G19" t="str">
            <v>LYCEE</v>
          </cell>
          <cell r="H19" t="str">
            <v>LPO</v>
          </cell>
          <cell r="J19" t="str">
            <v>0011280L</v>
          </cell>
          <cell r="K19" t="str">
            <v>AIN</v>
          </cell>
          <cell r="L19" t="str">
            <v>001</v>
          </cell>
          <cell r="M19" t="str">
            <v>10012</v>
          </cell>
          <cell r="N19" t="str">
            <v>AIN EST</v>
          </cell>
          <cell r="O19" t="str">
            <v>01269</v>
          </cell>
          <cell r="P19" t="str">
            <v>NANTUA</v>
          </cell>
          <cell r="Q19" t="str">
            <v xml:space="preserve">AVENUE DU LAC                   </v>
          </cell>
          <cell r="T19" t="str">
            <v xml:space="preserve">BP 51   </v>
          </cell>
          <cell r="U19" t="str">
            <v>01130</v>
          </cell>
          <cell r="V19" t="str">
            <v xml:space="preserve">NANTUA                    </v>
          </cell>
          <cell r="W19" t="str">
            <v>LE PROVISEUR</v>
          </cell>
          <cell r="X19" t="str">
            <v>M.</v>
          </cell>
          <cell r="Y19" t="str">
            <v>GLEYZE JOËL</v>
          </cell>
        </row>
        <row r="20">
          <cell r="A20" t="str">
            <v>0010034G</v>
          </cell>
          <cell r="B20" t="str">
            <v>EDUCATION NATIONALE</v>
          </cell>
          <cell r="C20" t="str">
            <v>0010034G</v>
          </cell>
          <cell r="D20" t="str">
            <v xml:space="preserve">LPO           </v>
          </cell>
          <cell r="E20" t="str">
            <v xml:space="preserve">LYCEE POLYVALENT              </v>
          </cell>
          <cell r="F20" t="str">
            <v xml:space="preserve">PAUL PAINLEVE                 </v>
          </cell>
          <cell r="G20" t="str">
            <v>LYCEE</v>
          </cell>
          <cell r="H20" t="str">
            <v>LPO</v>
          </cell>
          <cell r="J20" t="str">
            <v>0011281M</v>
          </cell>
          <cell r="K20" t="str">
            <v>AIN</v>
          </cell>
          <cell r="L20" t="str">
            <v>001</v>
          </cell>
          <cell r="M20" t="str">
            <v>10012</v>
          </cell>
          <cell r="N20" t="str">
            <v>AIN EST</v>
          </cell>
          <cell r="O20" t="str">
            <v>01283</v>
          </cell>
          <cell r="P20" t="str">
            <v>OYONNAX</v>
          </cell>
          <cell r="Q20" t="str">
            <v xml:space="preserve">13 PLACE DES DEPORTES DE 1944   </v>
          </cell>
          <cell r="T20" t="str">
            <v xml:space="preserve">BP 813  </v>
          </cell>
          <cell r="U20" t="str">
            <v>01108</v>
          </cell>
          <cell r="V20" t="str">
            <v xml:space="preserve">OYONNAX CEDEX             </v>
          </cell>
          <cell r="W20" t="str">
            <v>LE PROVISEUR</v>
          </cell>
          <cell r="X20" t="str">
            <v>M.</v>
          </cell>
          <cell r="Y20" t="str">
            <v>PAUL PHILIPPE</v>
          </cell>
        </row>
        <row r="21">
          <cell r="A21" t="str">
            <v>0010035H</v>
          </cell>
          <cell r="B21" t="str">
            <v>EDUCATION NATIONALE</v>
          </cell>
          <cell r="C21" t="str">
            <v>0010035H</v>
          </cell>
          <cell r="D21" t="str">
            <v xml:space="preserve">CLG           </v>
          </cell>
          <cell r="E21" t="str">
            <v xml:space="preserve">COLLEGE                       </v>
          </cell>
          <cell r="F21" t="str">
            <v xml:space="preserve">LOUIS LUMIERE                 </v>
          </cell>
          <cell r="G21" t="str">
            <v>COLLEGE</v>
          </cell>
          <cell r="H21" t="str">
            <v>CLG / SEGPA</v>
          </cell>
          <cell r="K21" t="str">
            <v>AIN</v>
          </cell>
          <cell r="L21" t="str">
            <v>001</v>
          </cell>
          <cell r="M21" t="str">
            <v>10012</v>
          </cell>
          <cell r="N21" t="str">
            <v>AIN EST</v>
          </cell>
          <cell r="O21" t="str">
            <v>01283</v>
          </cell>
          <cell r="P21" t="str">
            <v>OYONNAX</v>
          </cell>
          <cell r="Q21" t="str">
            <v xml:space="preserve">61 ROUTE DE LA FORGE            </v>
          </cell>
          <cell r="T21" t="str">
            <v xml:space="preserve">BP 803  </v>
          </cell>
          <cell r="U21" t="str">
            <v>01101</v>
          </cell>
          <cell r="V21" t="str">
            <v xml:space="preserve">OYONNAX CEDEX             </v>
          </cell>
          <cell r="W21" t="str">
            <v>LE PRINCIPAL</v>
          </cell>
          <cell r="X21" t="str">
            <v>M.</v>
          </cell>
          <cell r="Y21" t="str">
            <v>ROGET JEAN-NOËL</v>
          </cell>
          <cell r="Z21" t="str">
            <v>M.</v>
          </cell>
          <cell r="AA21" t="str">
            <v>ROGET JEAN-NOËL</v>
          </cell>
        </row>
        <row r="22">
          <cell r="A22" t="str">
            <v>0010036J</v>
          </cell>
          <cell r="B22" t="str">
            <v>EDUCATION NATIONALE</v>
          </cell>
          <cell r="C22" t="str">
            <v>0010036J</v>
          </cell>
          <cell r="D22" t="str">
            <v xml:space="preserve">CLG           </v>
          </cell>
          <cell r="E22" t="str">
            <v xml:space="preserve">COLLEGE                       </v>
          </cell>
          <cell r="F22" t="str">
            <v xml:space="preserve">ROGER VAILLAND                </v>
          </cell>
          <cell r="G22" t="str">
            <v>COLLEGE</v>
          </cell>
          <cell r="H22" t="str">
            <v>CLG / SEGPA</v>
          </cell>
          <cell r="K22" t="str">
            <v>AIN</v>
          </cell>
          <cell r="L22" t="str">
            <v>001</v>
          </cell>
          <cell r="M22" t="str">
            <v>10013</v>
          </cell>
          <cell r="N22" t="str">
            <v>AIN SUD</v>
          </cell>
          <cell r="O22" t="str">
            <v>01303</v>
          </cell>
          <cell r="P22" t="str">
            <v>PONCIN</v>
          </cell>
          <cell r="Q22" t="str">
            <v xml:space="preserve">RUE PAUL EMILE VICTOR           </v>
          </cell>
          <cell r="T22" t="str">
            <v xml:space="preserve"> </v>
          </cell>
          <cell r="U22" t="str">
            <v>01450</v>
          </cell>
          <cell r="V22" t="str">
            <v xml:space="preserve">PONCIN                    </v>
          </cell>
          <cell r="W22" t="str">
            <v>LE PRINCIPAL</v>
          </cell>
          <cell r="X22" t="str">
            <v>MME</v>
          </cell>
          <cell r="Y22" t="str">
            <v>MOLINARA MAGALI</v>
          </cell>
          <cell r="Z22" t="str">
            <v>MME</v>
          </cell>
          <cell r="AA22" t="str">
            <v>MOLINARA MAGALI</v>
          </cell>
        </row>
        <row r="23">
          <cell r="A23" t="str">
            <v>0010037K</v>
          </cell>
          <cell r="B23" t="str">
            <v>EDUCATION NATIONALE</v>
          </cell>
          <cell r="C23" t="str">
            <v>0010037K</v>
          </cell>
          <cell r="D23" t="str">
            <v xml:space="preserve">CLG           </v>
          </cell>
          <cell r="E23" t="str">
            <v xml:space="preserve">COLLEGE                       </v>
          </cell>
          <cell r="F23" t="str">
            <v xml:space="preserve">LOUISE DE SAVOIE              </v>
          </cell>
          <cell r="G23" t="str">
            <v>COLLEGE</v>
          </cell>
          <cell r="H23" t="str">
            <v>CLG / SEGPA</v>
          </cell>
          <cell r="K23" t="str">
            <v>AIN</v>
          </cell>
          <cell r="L23" t="str">
            <v>001</v>
          </cell>
          <cell r="M23" t="str">
            <v>10013</v>
          </cell>
          <cell r="N23" t="str">
            <v>AIN SUD</v>
          </cell>
          <cell r="O23" t="str">
            <v>01304</v>
          </cell>
          <cell r="P23" t="str">
            <v>PONT-D'AIN</v>
          </cell>
          <cell r="Q23" t="str">
            <v xml:space="preserve">5 RUE EMILE LE BREUS            </v>
          </cell>
          <cell r="T23" t="str">
            <v xml:space="preserve"> </v>
          </cell>
          <cell r="U23" t="str">
            <v>01160</v>
          </cell>
          <cell r="V23" t="str">
            <v xml:space="preserve">PONT D AIN                </v>
          </cell>
          <cell r="W23" t="str">
            <v>LE PRINCIPAL</v>
          </cell>
          <cell r="X23" t="str">
            <v>MME</v>
          </cell>
          <cell r="Y23" t="str">
            <v>PELISSON CLAIRE</v>
          </cell>
          <cell r="Z23" t="str">
            <v>MME</v>
          </cell>
          <cell r="AA23" t="str">
            <v>PELISSON CLAIRE</v>
          </cell>
        </row>
        <row r="24">
          <cell r="A24" t="str">
            <v>0010039M</v>
          </cell>
          <cell r="B24" t="str">
            <v>EDUCATION NATIONALE</v>
          </cell>
          <cell r="C24" t="str">
            <v>0010039M</v>
          </cell>
          <cell r="D24" t="str">
            <v xml:space="preserve">CLG           </v>
          </cell>
          <cell r="E24" t="str">
            <v xml:space="preserve">COLLEGE                       </v>
          </cell>
          <cell r="F24" t="str">
            <v xml:space="preserve">DE L'ALBARINE                 </v>
          </cell>
          <cell r="G24" t="str">
            <v>COLLEGE</v>
          </cell>
          <cell r="H24" t="str">
            <v>CLG / SEGPA</v>
          </cell>
          <cell r="K24" t="str">
            <v>AIN</v>
          </cell>
          <cell r="L24" t="str">
            <v>001</v>
          </cell>
          <cell r="M24" t="str">
            <v>10013</v>
          </cell>
          <cell r="N24" t="str">
            <v>AIN SUD</v>
          </cell>
          <cell r="O24" t="str">
            <v>01384</v>
          </cell>
          <cell r="P24" t="str">
            <v>SAINT-RAMBERT-EN-BUGEY</v>
          </cell>
          <cell r="Q24" t="str">
            <v xml:space="preserve">48 AVENUE DE L'EUROPE           </v>
          </cell>
          <cell r="T24" t="str">
            <v xml:space="preserve">BP 5    </v>
          </cell>
          <cell r="U24" t="str">
            <v>01230</v>
          </cell>
          <cell r="V24" t="str">
            <v xml:space="preserve">ST RAMBERT EN BUGEY       </v>
          </cell>
          <cell r="W24" t="str">
            <v>LE PRINCIPAL</v>
          </cell>
          <cell r="X24" t="str">
            <v>M.</v>
          </cell>
          <cell r="Y24" t="str">
            <v>REY SYLVAIN</v>
          </cell>
          <cell r="Z24" t="str">
            <v>M.</v>
          </cell>
          <cell r="AA24" t="str">
            <v>REY SYLVAIN</v>
          </cell>
        </row>
        <row r="25">
          <cell r="A25" t="str">
            <v>0010040N</v>
          </cell>
          <cell r="B25" t="str">
            <v>EDUCATION NATIONALE</v>
          </cell>
          <cell r="C25" t="str">
            <v>0010040N</v>
          </cell>
          <cell r="D25" t="str">
            <v xml:space="preserve">CLG           </v>
          </cell>
          <cell r="E25" t="str">
            <v xml:space="preserve">COLLEGE                       </v>
          </cell>
          <cell r="F25" t="str">
            <v xml:space="preserve">LOUIS VUITTON                 </v>
          </cell>
          <cell r="G25" t="str">
            <v>COLLEGE</v>
          </cell>
          <cell r="H25" t="str">
            <v>CLG / SEGPA</v>
          </cell>
          <cell r="K25" t="str">
            <v>AIN</v>
          </cell>
          <cell r="L25" t="str">
            <v>001</v>
          </cell>
          <cell r="M25" t="str">
            <v>10011</v>
          </cell>
          <cell r="N25" t="str">
            <v>AIN OUEST</v>
          </cell>
          <cell r="O25" t="str">
            <v>01388</v>
          </cell>
          <cell r="P25" t="str">
            <v>SAINT-TRIVIER-DE-COURTES</v>
          </cell>
          <cell r="Q25" t="str">
            <v xml:space="preserve">PLACE DU COLLÈGE                </v>
          </cell>
          <cell r="T25" t="str">
            <v xml:space="preserve"> </v>
          </cell>
          <cell r="U25" t="str">
            <v>01560</v>
          </cell>
          <cell r="V25" t="str">
            <v xml:space="preserve">ST TRIVIER DE COURTES     </v>
          </cell>
          <cell r="W25" t="str">
            <v>LE PRINCIPAL</v>
          </cell>
          <cell r="X25" t="str">
            <v>M.</v>
          </cell>
          <cell r="Y25" t="str">
            <v>CREVEAUX FRÉDÉRIC</v>
          </cell>
          <cell r="Z25" t="str">
            <v>M.</v>
          </cell>
          <cell r="AA25" t="str">
            <v>CREVEAUX FRÉDÉRIC</v>
          </cell>
        </row>
        <row r="26">
          <cell r="A26" t="str">
            <v>0010041P</v>
          </cell>
          <cell r="B26" t="str">
            <v>EDUCATION NATIONALE</v>
          </cell>
          <cell r="C26" t="str">
            <v>0010041P</v>
          </cell>
          <cell r="D26" t="str">
            <v xml:space="preserve">CLG           </v>
          </cell>
          <cell r="E26" t="str">
            <v xml:space="preserve">COLLEGE                       </v>
          </cell>
          <cell r="F26" t="str">
            <v xml:space="preserve">VAUGELAS                      </v>
          </cell>
          <cell r="G26" t="str">
            <v>COLLEGE</v>
          </cell>
          <cell r="H26" t="str">
            <v>CLG / SEGPA</v>
          </cell>
          <cell r="J26" t="str">
            <v>0010054D</v>
          </cell>
          <cell r="K26" t="str">
            <v>AIN</v>
          </cell>
          <cell r="L26" t="str">
            <v>001</v>
          </cell>
          <cell r="M26" t="str">
            <v>10013</v>
          </cell>
          <cell r="N26" t="str">
            <v>AIN SUD</v>
          </cell>
          <cell r="O26" t="str">
            <v>01244</v>
          </cell>
          <cell r="P26" t="str">
            <v>MEXIMIEUX</v>
          </cell>
          <cell r="Q26" t="str">
            <v xml:space="preserve">19 AVENUE DOCTEUR BERTHIER      </v>
          </cell>
          <cell r="T26" t="str">
            <v xml:space="preserve">BP 29   </v>
          </cell>
          <cell r="U26" t="str">
            <v>01800</v>
          </cell>
          <cell r="V26" t="str">
            <v xml:space="preserve">MEXIMIEUX                 </v>
          </cell>
          <cell r="W26" t="str">
            <v>LE PRINCIPAL</v>
          </cell>
          <cell r="X26" t="str">
            <v>M.</v>
          </cell>
          <cell r="Y26" t="str">
            <v>WEISSE SYLVAIN</v>
          </cell>
          <cell r="Z26" t="str">
            <v>M.</v>
          </cell>
          <cell r="AA26" t="str">
            <v>WEISSE SYLVAIN</v>
          </cell>
        </row>
        <row r="27">
          <cell r="A27" t="str">
            <v>0010042R</v>
          </cell>
          <cell r="B27" t="str">
            <v>EDUCATION NATIONALE</v>
          </cell>
          <cell r="C27" t="str">
            <v>0010042R</v>
          </cell>
          <cell r="D27" t="str">
            <v xml:space="preserve">CLG           </v>
          </cell>
          <cell r="E27" t="str">
            <v xml:space="preserve">COLLEGE                       </v>
          </cell>
          <cell r="F27" t="str">
            <v xml:space="preserve">BEL AIR                       </v>
          </cell>
          <cell r="G27" t="str">
            <v>COLLEGE</v>
          </cell>
          <cell r="H27" t="str">
            <v>CLG / SEGPA</v>
          </cell>
          <cell r="K27" t="str">
            <v>AIN</v>
          </cell>
          <cell r="L27" t="str">
            <v>001</v>
          </cell>
          <cell r="M27" t="str">
            <v>10691</v>
          </cell>
          <cell r="N27" t="str">
            <v>BEAUJOLAIS VAL DE SAONE</v>
          </cell>
          <cell r="O27" t="str">
            <v>01420</v>
          </cell>
          <cell r="P27" t="str">
            <v>THOISSEY</v>
          </cell>
          <cell r="Q27" t="str">
            <v xml:space="preserve">583 RUE ALBERT CAMUS            </v>
          </cell>
          <cell r="T27" t="str">
            <v xml:space="preserve"> </v>
          </cell>
          <cell r="U27" t="str">
            <v>01140</v>
          </cell>
          <cell r="V27" t="str">
            <v xml:space="preserve">THOISSEY                  </v>
          </cell>
          <cell r="W27" t="str">
            <v>LE PRINCIPAL</v>
          </cell>
          <cell r="X27" t="str">
            <v>MME</v>
          </cell>
          <cell r="Y27" t="str">
            <v>PIGNIER-VINCENT MICHÈLE</v>
          </cell>
          <cell r="Z27" t="str">
            <v>MME</v>
          </cell>
          <cell r="AA27" t="str">
            <v>PIGNIER-VINCENT MICHÈLE</v>
          </cell>
        </row>
        <row r="28">
          <cell r="A28" t="str">
            <v>0010046V</v>
          </cell>
          <cell r="B28" t="str">
            <v>EDUCATION NATIONALE</v>
          </cell>
          <cell r="C28" t="str">
            <v>0010046V</v>
          </cell>
          <cell r="D28" t="str">
            <v xml:space="preserve">CLG           </v>
          </cell>
          <cell r="E28" t="str">
            <v xml:space="preserve">COLLEGE                       </v>
          </cell>
          <cell r="F28" t="str">
            <v xml:space="preserve">DU RENON                      </v>
          </cell>
          <cell r="G28" t="str">
            <v>COLLEGE</v>
          </cell>
          <cell r="H28" t="str">
            <v>CLG / SEGPA</v>
          </cell>
          <cell r="K28" t="str">
            <v>AIN</v>
          </cell>
          <cell r="L28" t="str">
            <v>001</v>
          </cell>
          <cell r="M28" t="str">
            <v>10011</v>
          </cell>
          <cell r="N28" t="str">
            <v>AIN OUEST</v>
          </cell>
          <cell r="O28" t="str">
            <v>01457</v>
          </cell>
          <cell r="P28" t="str">
            <v>VONNAS</v>
          </cell>
          <cell r="Q28" t="str">
            <v xml:space="preserve">230 RUE DU VERNAY               </v>
          </cell>
          <cell r="T28" t="str">
            <v xml:space="preserve">BP 27   </v>
          </cell>
          <cell r="U28" t="str">
            <v>01540</v>
          </cell>
          <cell r="V28" t="str">
            <v xml:space="preserve">VONNAS                    </v>
          </cell>
          <cell r="W28" t="str">
            <v>LE PRINCIPAL</v>
          </cell>
          <cell r="X28" t="str">
            <v>M.</v>
          </cell>
          <cell r="Y28" t="str">
            <v>GUIOCHET FRANÇOIS</v>
          </cell>
          <cell r="Z28" t="str">
            <v>M.</v>
          </cell>
          <cell r="AA28" t="str">
            <v>GUIOCHET FRANÇOIS</v>
          </cell>
        </row>
        <row r="29">
          <cell r="A29" t="str">
            <v>0010054D</v>
          </cell>
          <cell r="B29" t="str">
            <v>EDUCATION NATIONALE</v>
          </cell>
          <cell r="C29" t="str">
            <v>0010041P</v>
          </cell>
          <cell r="D29" t="str">
            <v xml:space="preserve">SEGPA         </v>
          </cell>
          <cell r="E29" t="str">
            <v xml:space="preserve">SEGPA                         </v>
          </cell>
          <cell r="F29" t="str">
            <v xml:space="preserve">CLG VAUGELAS                  </v>
          </cell>
          <cell r="G29" t="str">
            <v>SECTION ENSEIGNT GEN. ET PROF. ADAPTE</v>
          </cell>
          <cell r="H29" t="str">
            <v>CLG / SEGPA</v>
          </cell>
          <cell r="I29" t="str">
            <v>0010041P</v>
          </cell>
          <cell r="K29" t="str">
            <v>AIN</v>
          </cell>
          <cell r="L29" t="str">
            <v>001</v>
          </cell>
          <cell r="M29" t="str">
            <v>10013</v>
          </cell>
          <cell r="N29" t="str">
            <v>AIN SUD</v>
          </cell>
          <cell r="O29" t="str">
            <v>01244</v>
          </cell>
          <cell r="P29" t="str">
            <v>MEXIMIEUX</v>
          </cell>
          <cell r="Q29" t="str">
            <v xml:space="preserve">19 AVENUE DOCTEUR BERTHIER      </v>
          </cell>
          <cell r="T29" t="str">
            <v xml:space="preserve">BP 29   </v>
          </cell>
          <cell r="U29" t="str">
            <v>01800</v>
          </cell>
          <cell r="V29" t="str">
            <v xml:space="preserve">MEXIMIEUX                 </v>
          </cell>
          <cell r="W29" t="str">
            <v>LE PRINCIPAL</v>
          </cell>
          <cell r="X29" t="str">
            <v>M.</v>
          </cell>
          <cell r="Y29" t="str">
            <v>WEISSE SYLVAIN</v>
          </cell>
          <cell r="Z29" t="str">
            <v>M.</v>
          </cell>
          <cell r="AA29" t="str">
            <v>WEISSE SYLVAIN</v>
          </cell>
        </row>
        <row r="30">
          <cell r="A30" t="str">
            <v>0010059J</v>
          </cell>
          <cell r="B30" t="str">
            <v>AGRICULTURE</v>
          </cell>
          <cell r="C30" t="str">
            <v>0010059J</v>
          </cell>
          <cell r="D30" t="str">
            <v xml:space="preserve">LEGTPA        </v>
          </cell>
          <cell r="E30" t="str">
            <v xml:space="preserve">LEGT PROFESSIONNEL AGRICOLE   </v>
          </cell>
          <cell r="F30" t="str">
            <v xml:space="preserve">DE CIBEINS - MISERIEUX        </v>
          </cell>
          <cell r="G30" t="str">
            <v>LYCEE</v>
          </cell>
          <cell r="H30" t="str">
            <v>LP / SEP</v>
          </cell>
          <cell r="K30" t="str">
            <v>AIN</v>
          </cell>
          <cell r="L30" t="str">
            <v>001</v>
          </cell>
          <cell r="M30" t="str">
            <v>10691</v>
          </cell>
          <cell r="N30" t="str">
            <v>BEAUJOLAIS VAL DE SAONE</v>
          </cell>
          <cell r="O30" t="str">
            <v>01250</v>
          </cell>
          <cell r="P30" t="str">
            <v>MISERIEUX</v>
          </cell>
          <cell r="Q30" t="str">
            <v xml:space="preserve">DOMAINE DE CIBEINS              </v>
          </cell>
          <cell r="T30" t="str">
            <v xml:space="preserve"> </v>
          </cell>
          <cell r="U30" t="str">
            <v>01600</v>
          </cell>
          <cell r="V30" t="str">
            <v xml:space="preserve">MISERIEUX                 </v>
          </cell>
          <cell r="W30" t="str">
            <v>LE PROVISEUR</v>
          </cell>
          <cell r="X30" t="str">
            <v>M.</v>
          </cell>
          <cell r="Y30" t="str">
            <v>DESLIENS YANNICK</v>
          </cell>
        </row>
        <row r="31">
          <cell r="A31" t="str">
            <v>0010066S</v>
          </cell>
          <cell r="B31" t="str">
            <v>EDUCATION NATIONALE</v>
          </cell>
          <cell r="C31" t="str">
            <v>0010066S</v>
          </cell>
          <cell r="D31" t="str">
            <v xml:space="preserve">CLG           </v>
          </cell>
          <cell r="E31" t="str">
            <v xml:space="preserve">COLLEGE                       </v>
          </cell>
          <cell r="F31" t="str">
            <v xml:space="preserve">JEAN MOULIN                   </v>
          </cell>
          <cell r="G31" t="str">
            <v>COLLEGE</v>
          </cell>
          <cell r="H31" t="str">
            <v>CLG / SEGPA</v>
          </cell>
          <cell r="K31" t="str">
            <v>AIN</v>
          </cell>
          <cell r="L31" t="str">
            <v>001</v>
          </cell>
          <cell r="M31" t="str">
            <v>10691</v>
          </cell>
          <cell r="N31" t="str">
            <v>BEAUJOLAIS VAL DE SAONE</v>
          </cell>
          <cell r="O31" t="str">
            <v>01427</v>
          </cell>
          <cell r="P31" t="str">
            <v>TREVOUX</v>
          </cell>
          <cell r="Q31" t="str">
            <v xml:space="preserve">749 CHEMIN DES CORBETTES        </v>
          </cell>
          <cell r="T31" t="str">
            <v xml:space="preserve">BP 609  </v>
          </cell>
          <cell r="U31" t="str">
            <v>01606</v>
          </cell>
          <cell r="V31" t="str">
            <v xml:space="preserve">TREVOUX CEDEX             </v>
          </cell>
          <cell r="W31" t="str">
            <v>LE PRINCIPAL</v>
          </cell>
          <cell r="X31" t="str">
            <v>MME</v>
          </cell>
          <cell r="Y31" t="str">
            <v>BRIDAÏ CARIMA</v>
          </cell>
          <cell r="Z31" t="str">
            <v>MME</v>
          </cell>
          <cell r="AA31" t="str">
            <v>BRIDAÏ CARIMA</v>
          </cell>
        </row>
        <row r="32">
          <cell r="A32" t="str">
            <v>0010072Y</v>
          </cell>
          <cell r="B32" t="str">
            <v>EDUCATION NATIONALE</v>
          </cell>
          <cell r="C32" t="str">
            <v>0010072Y</v>
          </cell>
          <cell r="D32" t="str">
            <v xml:space="preserve">LPO           </v>
          </cell>
          <cell r="E32" t="str">
            <v xml:space="preserve">LYCEE POLYVALENT              </v>
          </cell>
          <cell r="F32" t="str">
            <v xml:space="preserve">INTERNATIONAL                 </v>
          </cell>
          <cell r="G32" t="str">
            <v>LYCEE</v>
          </cell>
          <cell r="H32" t="str">
            <v>LPO</v>
          </cell>
          <cell r="J32" t="str">
            <v>0011425U</v>
          </cell>
          <cell r="K32" t="str">
            <v>AIN</v>
          </cell>
          <cell r="L32" t="str">
            <v>001</v>
          </cell>
          <cell r="M32" t="str">
            <v>10012</v>
          </cell>
          <cell r="N32" t="str">
            <v>AIN EST</v>
          </cell>
          <cell r="O32" t="str">
            <v>01160</v>
          </cell>
          <cell r="P32" t="str">
            <v>FERNEY-VOLTAIRE</v>
          </cell>
          <cell r="Q32" t="str">
            <v xml:space="preserve">AVENUE DES SPORTS               </v>
          </cell>
          <cell r="T32" t="str">
            <v xml:space="preserve"> </v>
          </cell>
          <cell r="U32" t="str">
            <v>01210</v>
          </cell>
          <cell r="V32" t="str">
            <v xml:space="preserve">FERNEY VOLTAIRE           </v>
          </cell>
          <cell r="W32" t="str">
            <v>LE PROVISEUR</v>
          </cell>
          <cell r="X32" t="str">
            <v>M.</v>
          </cell>
          <cell r="Y32" t="str">
            <v>JACQUENET XAVIER</v>
          </cell>
        </row>
        <row r="33">
          <cell r="A33" t="str">
            <v>0010794H</v>
          </cell>
          <cell r="B33" t="str">
            <v>EDUCATION NATIONALE</v>
          </cell>
          <cell r="C33" t="str">
            <v>0010794H</v>
          </cell>
          <cell r="D33" t="str">
            <v xml:space="preserve">CLG           </v>
          </cell>
          <cell r="E33" t="str">
            <v xml:space="preserve">COLLEGE                       </v>
          </cell>
          <cell r="F33" t="str">
            <v xml:space="preserve">DU VALROMEY                   </v>
          </cell>
          <cell r="G33" t="str">
            <v>COLLEGE</v>
          </cell>
          <cell r="H33" t="str">
            <v>CLG / SEGPA</v>
          </cell>
          <cell r="K33" t="str">
            <v>AIN</v>
          </cell>
          <cell r="L33" t="str">
            <v>001</v>
          </cell>
          <cell r="M33" t="str">
            <v>10013</v>
          </cell>
          <cell r="N33" t="str">
            <v>AIN SUD</v>
          </cell>
          <cell r="O33" t="str">
            <v>01022</v>
          </cell>
          <cell r="P33" t="str">
            <v>ARTEMARE</v>
          </cell>
          <cell r="Q33" t="str">
            <v xml:space="preserve">RUE DE L'ARVIERE                </v>
          </cell>
          <cell r="T33" t="str">
            <v xml:space="preserve"> </v>
          </cell>
          <cell r="U33" t="str">
            <v>01510</v>
          </cell>
          <cell r="V33" t="str">
            <v xml:space="preserve">ARTEMARE                  </v>
          </cell>
          <cell r="W33" t="str">
            <v>LE PRINCIPAL</v>
          </cell>
          <cell r="X33" t="str">
            <v>MME</v>
          </cell>
          <cell r="Y33" t="str">
            <v>REVIL BRIGITTE</v>
          </cell>
          <cell r="Z33" t="str">
            <v>MME</v>
          </cell>
          <cell r="AA33" t="str">
            <v>REVIL BRIGITTE</v>
          </cell>
        </row>
        <row r="34">
          <cell r="A34" t="str">
            <v>0010796K</v>
          </cell>
          <cell r="B34" t="str">
            <v>EDUCATION NATIONALE</v>
          </cell>
          <cell r="C34" t="str">
            <v>0010796K</v>
          </cell>
          <cell r="D34" t="str">
            <v xml:space="preserve">CLG           </v>
          </cell>
          <cell r="E34" t="str">
            <v xml:space="preserve">COLLEGE                       </v>
          </cell>
          <cell r="F34" t="str">
            <v xml:space="preserve">EMILE CIZAIN                  </v>
          </cell>
          <cell r="G34" t="str">
            <v>COLLEGE</v>
          </cell>
          <cell r="H34" t="str">
            <v>CLG / SEGPA</v>
          </cell>
          <cell r="K34" t="str">
            <v>AIN</v>
          </cell>
          <cell r="L34" t="str">
            <v>001</v>
          </cell>
          <cell r="M34" t="str">
            <v>10013</v>
          </cell>
          <cell r="N34" t="str">
            <v>AIN SUD</v>
          </cell>
          <cell r="O34" t="str">
            <v>01262</v>
          </cell>
          <cell r="P34" t="str">
            <v>MONTLUEL</v>
          </cell>
          <cell r="Q34" t="str">
            <v xml:space="preserve">AVENUE OSTFILDERN               </v>
          </cell>
          <cell r="T34" t="str">
            <v xml:space="preserve">BP 159  </v>
          </cell>
          <cell r="U34" t="str">
            <v>01124</v>
          </cell>
          <cell r="V34" t="str">
            <v xml:space="preserve">MONTLUEL CEDEX            </v>
          </cell>
          <cell r="W34" t="str">
            <v>LE PRINCIPAL</v>
          </cell>
          <cell r="X34" t="str">
            <v>M.</v>
          </cell>
          <cell r="Y34" t="str">
            <v>FEYEUX MARC</v>
          </cell>
          <cell r="Z34" t="str">
            <v>M.</v>
          </cell>
          <cell r="AA34" t="str">
            <v>FEYEUX MARC</v>
          </cell>
        </row>
        <row r="35">
          <cell r="A35" t="str">
            <v>0010802S</v>
          </cell>
          <cell r="B35" t="str">
            <v>EDUCATION NATIONALE</v>
          </cell>
          <cell r="C35" t="str">
            <v>0010802S</v>
          </cell>
          <cell r="D35" t="str">
            <v xml:space="preserve">CLG           </v>
          </cell>
          <cell r="E35" t="str">
            <v xml:space="preserve">COLLEGE                       </v>
          </cell>
          <cell r="F35" t="str">
            <v xml:space="preserve">AMPERE                        </v>
          </cell>
          <cell r="G35" t="str">
            <v>COLLEGE</v>
          </cell>
          <cell r="H35" t="str">
            <v>CLG / SEGPA</v>
          </cell>
          <cell r="J35" t="str">
            <v>0010806W</v>
          </cell>
          <cell r="K35" t="str">
            <v>AIN</v>
          </cell>
          <cell r="L35" t="str">
            <v>001</v>
          </cell>
          <cell r="M35" t="str">
            <v>10012</v>
          </cell>
          <cell r="N35" t="str">
            <v>AIN EST</v>
          </cell>
          <cell r="O35" t="str">
            <v>01283</v>
          </cell>
          <cell r="P35" t="str">
            <v>OYONNAX</v>
          </cell>
          <cell r="Q35" t="str">
            <v xml:space="preserve">63 A ROUTE DE LA FORGE          </v>
          </cell>
          <cell r="T35" t="str">
            <v xml:space="preserve">BP 804  </v>
          </cell>
          <cell r="U35" t="str">
            <v>01101</v>
          </cell>
          <cell r="V35" t="str">
            <v xml:space="preserve">OYONNAX CEDEX             </v>
          </cell>
          <cell r="W35" t="str">
            <v>LE PRINCIPAL</v>
          </cell>
          <cell r="X35" t="str">
            <v>M.</v>
          </cell>
          <cell r="Y35" t="str">
            <v>JOUTEL RAPHAËL</v>
          </cell>
          <cell r="Z35" t="str">
            <v>M.</v>
          </cell>
          <cell r="AA35" t="str">
            <v>JOUTEL RAPHAËL</v>
          </cell>
        </row>
        <row r="36">
          <cell r="A36" t="str">
            <v>0010806W</v>
          </cell>
          <cell r="B36" t="str">
            <v>EDUCATION NATIONALE</v>
          </cell>
          <cell r="C36" t="str">
            <v>0010802S</v>
          </cell>
          <cell r="D36" t="str">
            <v xml:space="preserve">SEGPA         </v>
          </cell>
          <cell r="E36" t="str">
            <v xml:space="preserve">SEGPA                         </v>
          </cell>
          <cell r="F36" t="str">
            <v xml:space="preserve">CLG AMPERE                    </v>
          </cell>
          <cell r="G36" t="str">
            <v>SECTION ENSEIGNT GEN. ET PROF. ADAPTE</v>
          </cell>
          <cell r="H36" t="str">
            <v>CLG / SEGPA</v>
          </cell>
          <cell r="I36" t="str">
            <v>0010802S</v>
          </cell>
          <cell r="K36" t="str">
            <v>AIN</v>
          </cell>
          <cell r="L36" t="str">
            <v>001</v>
          </cell>
          <cell r="M36" t="str">
            <v>10012</v>
          </cell>
          <cell r="N36" t="str">
            <v>AIN EST</v>
          </cell>
          <cell r="O36" t="str">
            <v>01283</v>
          </cell>
          <cell r="P36" t="str">
            <v>OYONNAX</v>
          </cell>
          <cell r="Q36" t="str">
            <v xml:space="preserve">ROUTE DE LA FORGE               </v>
          </cell>
          <cell r="T36" t="str">
            <v xml:space="preserve">BP 804  </v>
          </cell>
          <cell r="U36" t="str">
            <v>01108</v>
          </cell>
          <cell r="V36" t="str">
            <v xml:space="preserve">OYONNAX CEDEX             </v>
          </cell>
          <cell r="W36" t="str">
            <v>LE PRINCIPAL</v>
          </cell>
          <cell r="X36" t="str">
            <v>M.</v>
          </cell>
          <cell r="Y36" t="str">
            <v>JOUTEL RAPHAËL</v>
          </cell>
          <cell r="Z36" t="str">
            <v>M.</v>
          </cell>
          <cell r="AA36" t="str">
            <v>JOUTEL RAPHAËL</v>
          </cell>
        </row>
        <row r="37">
          <cell r="A37" t="str">
            <v>0010819K</v>
          </cell>
          <cell r="B37" t="str">
            <v>AGRICULTURE</v>
          </cell>
          <cell r="C37" t="str">
            <v>0010819K</v>
          </cell>
          <cell r="D37" t="str">
            <v xml:space="preserve">LEGTPA        </v>
          </cell>
          <cell r="E37" t="str">
            <v xml:space="preserve">LEGT PROFESSIONNEL AGRICOLE   </v>
          </cell>
          <cell r="F37" t="str">
            <v xml:space="preserve">DE BOURG EN BRESSE            </v>
          </cell>
          <cell r="G37" t="str">
            <v>LYCEE</v>
          </cell>
          <cell r="H37" t="str">
            <v>LP / SEP</v>
          </cell>
          <cell r="K37" t="str">
            <v>AIN</v>
          </cell>
          <cell r="L37" t="str">
            <v>001</v>
          </cell>
          <cell r="M37" t="str">
            <v>10011</v>
          </cell>
          <cell r="N37" t="str">
            <v>AIN OUEST</v>
          </cell>
          <cell r="O37" t="str">
            <v>01053</v>
          </cell>
          <cell r="P37" t="str">
            <v>BOURG-EN-BRESSE</v>
          </cell>
          <cell r="Q37" t="str">
            <v xml:space="preserve">79  AVENUE DE JASSERON          </v>
          </cell>
          <cell r="T37" t="str">
            <v xml:space="preserve"> </v>
          </cell>
          <cell r="U37" t="str">
            <v>01000</v>
          </cell>
          <cell r="V37" t="str">
            <v xml:space="preserve">BOURG EN BRESSE           </v>
          </cell>
          <cell r="W37" t="str">
            <v>LE PROVISEUR</v>
          </cell>
          <cell r="X37" t="str">
            <v>MME</v>
          </cell>
          <cell r="Y37" t="str">
            <v>ROULIN DOMINIQUE</v>
          </cell>
        </row>
        <row r="38">
          <cell r="A38" t="str">
            <v>0010820L</v>
          </cell>
          <cell r="B38" t="str">
            <v>EDUCATION NATIONALE</v>
          </cell>
          <cell r="C38" t="str">
            <v>0010820L</v>
          </cell>
          <cell r="D38" t="str">
            <v xml:space="preserve">CLG           </v>
          </cell>
          <cell r="E38" t="str">
            <v xml:space="preserve">COLLEGE                       </v>
          </cell>
          <cell r="F38" t="str">
            <v xml:space="preserve">GEORGE SAND                   </v>
          </cell>
          <cell r="G38" t="str">
            <v>COLLEGE</v>
          </cell>
          <cell r="H38" t="str">
            <v>CLG / SEGPA</v>
          </cell>
          <cell r="K38" t="str">
            <v>AIN</v>
          </cell>
          <cell r="L38" t="str">
            <v>001</v>
          </cell>
          <cell r="M38" t="str">
            <v>10011</v>
          </cell>
          <cell r="N38" t="str">
            <v>AIN OUEST</v>
          </cell>
          <cell r="O38" t="str">
            <v>01306</v>
          </cell>
          <cell r="P38" t="str">
            <v>PONT-DE-VEYLE</v>
          </cell>
          <cell r="Q38" t="str">
            <v xml:space="preserve">AVENUE DES SPORTS               </v>
          </cell>
          <cell r="T38" t="str">
            <v xml:space="preserve">BP 77   </v>
          </cell>
          <cell r="U38" t="str">
            <v>01290</v>
          </cell>
          <cell r="V38" t="str">
            <v xml:space="preserve">PONT DE VEYLE             </v>
          </cell>
          <cell r="W38" t="str">
            <v>LE PRINCIPAL</v>
          </cell>
          <cell r="X38" t="str">
            <v>M.</v>
          </cell>
          <cell r="Y38" t="str">
            <v>JACOB</v>
          </cell>
          <cell r="Z38" t="str">
            <v>M.</v>
          </cell>
          <cell r="AA38" t="str">
            <v>JACOB</v>
          </cell>
        </row>
        <row r="39">
          <cell r="A39" t="str">
            <v>0010821M</v>
          </cell>
          <cell r="B39" t="str">
            <v>EDUCATION NATIONALE</v>
          </cell>
          <cell r="C39" t="str">
            <v>0010821M</v>
          </cell>
          <cell r="D39" t="str">
            <v xml:space="preserve">CLG           </v>
          </cell>
          <cell r="E39" t="str">
            <v xml:space="preserve">COLLEGE                       </v>
          </cell>
          <cell r="F39" t="str">
            <v xml:space="preserve">EUGENE DUBOIS                 </v>
          </cell>
          <cell r="G39" t="str">
            <v>COLLEGE</v>
          </cell>
          <cell r="H39" t="str">
            <v>CLG / SEGPA</v>
          </cell>
          <cell r="K39" t="str">
            <v>AIN</v>
          </cell>
          <cell r="L39" t="str">
            <v>001</v>
          </cell>
          <cell r="M39" t="str">
            <v>10011</v>
          </cell>
          <cell r="N39" t="str">
            <v>AIN OUEST</v>
          </cell>
          <cell r="O39" t="str">
            <v>01093</v>
          </cell>
          <cell r="P39" t="str">
            <v>CHATILLON-SUR-CHALARONNE</v>
          </cell>
          <cell r="Q39" t="str">
            <v xml:space="preserve">218 AVENUE FRANÇOIS MITTERRAND  </v>
          </cell>
          <cell r="T39" t="str">
            <v xml:space="preserve">BP 94   </v>
          </cell>
          <cell r="U39" t="str">
            <v>01400</v>
          </cell>
          <cell r="V39" t="str">
            <v xml:space="preserve">CHATILLON SUR CHALARONNE  </v>
          </cell>
          <cell r="W39" t="str">
            <v>LE PRINCIPAL</v>
          </cell>
          <cell r="X39" t="str">
            <v>MME</v>
          </cell>
          <cell r="Y39" t="str">
            <v>FONTAINE PATRICIA</v>
          </cell>
          <cell r="Z39" t="str">
            <v>MME</v>
          </cell>
          <cell r="AA39" t="str">
            <v>FONTAINE PATRICIA</v>
          </cell>
        </row>
        <row r="40">
          <cell r="A40" t="str">
            <v>0010823P</v>
          </cell>
          <cell r="B40" t="str">
            <v>EDUCATION NATIONALE</v>
          </cell>
          <cell r="C40" t="str">
            <v>0010823P</v>
          </cell>
          <cell r="D40" t="str">
            <v xml:space="preserve">CLG           </v>
          </cell>
          <cell r="E40" t="str">
            <v xml:space="preserve">COLLEGE                       </v>
          </cell>
          <cell r="F40" t="str">
            <v xml:space="preserve">DE BROU                       </v>
          </cell>
          <cell r="G40" t="str">
            <v>COLLEGE</v>
          </cell>
          <cell r="H40" t="str">
            <v>CLG / SEGPA</v>
          </cell>
          <cell r="K40" t="str">
            <v>AIN</v>
          </cell>
          <cell r="L40" t="str">
            <v>001</v>
          </cell>
          <cell r="M40" t="str">
            <v>10011</v>
          </cell>
          <cell r="N40" t="str">
            <v>AIN OUEST</v>
          </cell>
          <cell r="O40" t="str">
            <v>01053</v>
          </cell>
          <cell r="P40" t="str">
            <v>BOURG-EN-BRESSE</v>
          </cell>
          <cell r="Q40" t="str">
            <v xml:space="preserve">21  QUAI HENRI GROBOZ           </v>
          </cell>
          <cell r="T40" t="str">
            <v xml:space="preserve"> </v>
          </cell>
          <cell r="U40" t="str">
            <v>01000</v>
          </cell>
          <cell r="V40" t="str">
            <v xml:space="preserve">BOURG EN BRESSE           </v>
          </cell>
          <cell r="W40" t="str">
            <v>LE PRINCIPAL</v>
          </cell>
          <cell r="X40" t="str">
            <v>M.</v>
          </cell>
          <cell r="Y40" t="str">
            <v>FADY</v>
          </cell>
          <cell r="Z40" t="str">
            <v>M.</v>
          </cell>
          <cell r="AA40" t="str">
            <v>FADY</v>
          </cell>
        </row>
        <row r="41">
          <cell r="A41" t="str">
            <v>0010895T</v>
          </cell>
          <cell r="B41" t="str">
            <v>EDUCATION NATIONALE</v>
          </cell>
          <cell r="C41" t="str">
            <v>0010895T</v>
          </cell>
          <cell r="D41" t="str">
            <v xml:space="preserve">CLG           </v>
          </cell>
          <cell r="E41" t="str">
            <v xml:space="preserve">COLLEGE                       </v>
          </cell>
          <cell r="F41" t="str">
            <v xml:space="preserve">DE L'HUPPE                    </v>
          </cell>
          <cell r="G41" t="str">
            <v>COLLEGE</v>
          </cell>
          <cell r="H41" t="str">
            <v>CLG / SEGPA</v>
          </cell>
          <cell r="K41" t="str">
            <v>AIN</v>
          </cell>
          <cell r="L41" t="str">
            <v>001</v>
          </cell>
          <cell r="M41" t="str">
            <v>10011</v>
          </cell>
          <cell r="N41" t="str">
            <v>AIN OUEST</v>
          </cell>
          <cell r="O41" t="str">
            <v>01266</v>
          </cell>
          <cell r="P41" t="str">
            <v>MONTREVEL-EN-BRESSE</v>
          </cell>
          <cell r="Q41" t="str">
            <v xml:space="preserve">333 RUE DE L'HUPPE              </v>
          </cell>
          <cell r="T41" t="str">
            <v xml:space="preserve"> </v>
          </cell>
          <cell r="U41" t="str">
            <v>01340</v>
          </cell>
          <cell r="V41" t="str">
            <v xml:space="preserve">MONTREVEL EN BRESSE       </v>
          </cell>
          <cell r="W41" t="str">
            <v>LE PRINCIPAL</v>
          </cell>
          <cell r="X41" t="str">
            <v>MME</v>
          </cell>
          <cell r="Y41" t="str">
            <v>MOREAU MARIE-BRIGITTE</v>
          </cell>
          <cell r="Z41" t="str">
            <v>MME</v>
          </cell>
          <cell r="AA41" t="str">
            <v>MOREAU MARIE-BRIGITTE</v>
          </cell>
        </row>
        <row r="42">
          <cell r="A42" t="str">
            <v>0010896U</v>
          </cell>
          <cell r="B42" t="str">
            <v>EDUCATION NATIONALE</v>
          </cell>
          <cell r="C42" t="str">
            <v>0010896U</v>
          </cell>
          <cell r="D42" t="str">
            <v xml:space="preserve">CLG           </v>
          </cell>
          <cell r="E42" t="str">
            <v xml:space="preserve">COLLEGE                       </v>
          </cell>
          <cell r="F42" t="str">
            <v xml:space="preserve">INTERNATIONAL                 </v>
          </cell>
          <cell r="G42" t="str">
            <v>COLLEGE</v>
          </cell>
          <cell r="H42" t="str">
            <v>CLG / SEGPA</v>
          </cell>
          <cell r="K42" t="str">
            <v>AIN</v>
          </cell>
          <cell r="L42" t="str">
            <v>001</v>
          </cell>
          <cell r="M42" t="str">
            <v>10012</v>
          </cell>
          <cell r="N42" t="str">
            <v>AIN EST</v>
          </cell>
          <cell r="O42" t="str">
            <v>01160</v>
          </cell>
          <cell r="P42" t="str">
            <v>FERNEY-VOLTAIRE</v>
          </cell>
          <cell r="Q42" t="str">
            <v xml:space="preserve">AVENUE DES SPORTS               </v>
          </cell>
          <cell r="T42" t="str">
            <v xml:space="preserve"> </v>
          </cell>
          <cell r="U42" t="str">
            <v>01210</v>
          </cell>
          <cell r="V42" t="str">
            <v xml:space="preserve">FERNEY VOLTAIRE           </v>
          </cell>
          <cell r="W42" t="str">
            <v>LE PRINCIPAL</v>
          </cell>
          <cell r="X42" t="str">
            <v>M.</v>
          </cell>
          <cell r="Y42" t="str">
            <v>JACQUENET XAVIER</v>
          </cell>
          <cell r="Z42" t="str">
            <v>M.</v>
          </cell>
          <cell r="AA42" t="str">
            <v>JACQUENET XAVIER</v>
          </cell>
        </row>
        <row r="43">
          <cell r="A43" t="str">
            <v>0010938P</v>
          </cell>
          <cell r="B43" t="str">
            <v>EDUCATION NATIONALE</v>
          </cell>
          <cell r="C43" t="str">
            <v>0010938P</v>
          </cell>
          <cell r="D43" t="str">
            <v xml:space="preserve">CLG           </v>
          </cell>
          <cell r="E43" t="str">
            <v xml:space="preserve">COLLEGE                       </v>
          </cell>
          <cell r="F43" t="str">
            <v xml:space="preserve">LES COTES                     </v>
          </cell>
          <cell r="G43" t="str">
            <v>COLLEGE</v>
          </cell>
          <cell r="H43" t="str">
            <v>CLG / SEGPA</v>
          </cell>
          <cell r="J43" t="str">
            <v>0010963S</v>
          </cell>
          <cell r="K43" t="str">
            <v>AIN</v>
          </cell>
          <cell r="L43" t="str">
            <v>001</v>
          </cell>
          <cell r="M43" t="str">
            <v>10011</v>
          </cell>
          <cell r="N43" t="str">
            <v>AIN OUEST</v>
          </cell>
          <cell r="O43" t="str">
            <v>01289</v>
          </cell>
          <cell r="P43" t="str">
            <v>PERONNAS</v>
          </cell>
          <cell r="Q43" t="str">
            <v xml:space="preserve">CHEMIN DU BIEF DE L'ETANG NEUF  </v>
          </cell>
          <cell r="T43" t="str">
            <v xml:space="preserve">BP 23   </v>
          </cell>
          <cell r="U43" t="str">
            <v>01960</v>
          </cell>
          <cell r="V43" t="str">
            <v xml:space="preserve">PERONNAS                  </v>
          </cell>
          <cell r="W43" t="str">
            <v>LE PRINCIPAL</v>
          </cell>
          <cell r="X43" t="str">
            <v>MME</v>
          </cell>
          <cell r="Y43" t="str">
            <v>MAGURNO-PEINNET ELIANE</v>
          </cell>
          <cell r="Z43" t="str">
            <v>MME</v>
          </cell>
          <cell r="AA43" t="str">
            <v>MAGURNO-PEINNET ELIANE</v>
          </cell>
        </row>
        <row r="44">
          <cell r="A44" t="str">
            <v>0010939R</v>
          </cell>
          <cell r="B44" t="str">
            <v>EDUCATION NATIONALE</v>
          </cell>
          <cell r="C44" t="str">
            <v>0010939R</v>
          </cell>
          <cell r="D44" t="str">
            <v xml:space="preserve">CLG           </v>
          </cell>
          <cell r="E44" t="str">
            <v xml:space="preserve">COLLEGE                       </v>
          </cell>
          <cell r="F44" t="str">
            <v xml:space="preserve">LEON COMAS                    </v>
          </cell>
          <cell r="G44" t="str">
            <v>COLLEGE</v>
          </cell>
          <cell r="H44" t="str">
            <v>CLG / SEGPA</v>
          </cell>
          <cell r="K44" t="str">
            <v>AIN</v>
          </cell>
          <cell r="L44" t="str">
            <v>001</v>
          </cell>
          <cell r="M44" t="str">
            <v>10011</v>
          </cell>
          <cell r="N44" t="str">
            <v>AIN OUEST</v>
          </cell>
          <cell r="O44" t="str">
            <v>01443</v>
          </cell>
          <cell r="P44" t="str">
            <v>VILLARS-LES-DOMBES</v>
          </cell>
          <cell r="Q44" t="str">
            <v xml:space="preserve">RUE DU COLLÈGE                  </v>
          </cell>
          <cell r="T44" t="str">
            <v xml:space="preserve"> </v>
          </cell>
          <cell r="U44" t="str">
            <v>01330</v>
          </cell>
          <cell r="V44" t="str">
            <v xml:space="preserve">VILLARS LES DOMBES        </v>
          </cell>
          <cell r="W44" t="str">
            <v>LE PRINCIPAL</v>
          </cell>
          <cell r="X44" t="str">
            <v>MME</v>
          </cell>
          <cell r="Y44" t="str">
            <v>CUSSAC SYLVIE</v>
          </cell>
          <cell r="Z44" t="str">
            <v>MME</v>
          </cell>
          <cell r="AA44" t="str">
            <v>CUSSAC SYLVIE</v>
          </cell>
        </row>
        <row r="45">
          <cell r="A45" t="str">
            <v>0010963S</v>
          </cell>
          <cell r="B45" t="str">
            <v>EDUCATION NATIONALE</v>
          </cell>
          <cell r="C45" t="str">
            <v>0010938P</v>
          </cell>
          <cell r="D45" t="str">
            <v xml:space="preserve">SEGPA         </v>
          </cell>
          <cell r="E45" t="str">
            <v xml:space="preserve">SEGPA                         </v>
          </cell>
          <cell r="F45" t="str">
            <v xml:space="preserve">CLG LES COTES                 </v>
          </cell>
          <cell r="G45" t="str">
            <v>SECTION ENSEIGNT GEN. ET PROF. ADAPTE</v>
          </cell>
          <cell r="H45" t="str">
            <v>CLG / SEGPA</v>
          </cell>
          <cell r="I45" t="str">
            <v>0010938P</v>
          </cell>
          <cell r="K45" t="str">
            <v>AIN</v>
          </cell>
          <cell r="L45" t="str">
            <v>001</v>
          </cell>
          <cell r="M45" t="str">
            <v>10011</v>
          </cell>
          <cell r="N45" t="str">
            <v>AIN OUEST</v>
          </cell>
          <cell r="O45" t="str">
            <v>01289</v>
          </cell>
          <cell r="P45" t="str">
            <v>PERONNAS</v>
          </cell>
          <cell r="Q45" t="str">
            <v xml:space="preserve">CHEMIN DU BIEF DE L'ETANG NEUF  </v>
          </cell>
          <cell r="T45" t="str">
            <v xml:space="preserve"> </v>
          </cell>
          <cell r="U45" t="str">
            <v>01960</v>
          </cell>
          <cell r="V45" t="str">
            <v xml:space="preserve">PERONNAS                  </v>
          </cell>
          <cell r="W45" t="str">
            <v>LE PRINCIPAL</v>
          </cell>
          <cell r="X45" t="str">
            <v>MME</v>
          </cell>
          <cell r="Y45" t="str">
            <v>MAGURNO-PEINNET ELIANE</v>
          </cell>
          <cell r="Z45" t="str">
            <v>MME</v>
          </cell>
          <cell r="AA45" t="str">
            <v>MAGURNO-PEINNET ELIANE</v>
          </cell>
        </row>
        <row r="46">
          <cell r="A46" t="str">
            <v>0010964T</v>
          </cell>
          <cell r="B46" t="str">
            <v>EDUCATION NATIONALE</v>
          </cell>
          <cell r="C46" t="str">
            <v>0010964T</v>
          </cell>
          <cell r="D46" t="str">
            <v xml:space="preserve">CLG           </v>
          </cell>
          <cell r="E46" t="str">
            <v xml:space="preserve">COLLEGE                       </v>
          </cell>
          <cell r="F46" t="str">
            <v xml:space="preserve">ANNE FRANK                    </v>
          </cell>
          <cell r="G46" t="str">
            <v>COLLEGE</v>
          </cell>
          <cell r="H46" t="str">
            <v>CLG / SEGPA</v>
          </cell>
          <cell r="J46" t="str">
            <v>0011102T</v>
          </cell>
          <cell r="K46" t="str">
            <v>AIN</v>
          </cell>
          <cell r="L46" t="str">
            <v>001</v>
          </cell>
          <cell r="M46" t="str">
            <v>10013</v>
          </cell>
          <cell r="N46" t="str">
            <v>AIN SUD</v>
          </cell>
          <cell r="O46" t="str">
            <v>01249</v>
          </cell>
          <cell r="P46" t="str">
            <v>MIRIBEL</v>
          </cell>
          <cell r="Q46" t="str">
            <v xml:space="preserve">135 RUE DU FIGUIER              </v>
          </cell>
          <cell r="T46" t="str">
            <v xml:space="preserve">BP 516  </v>
          </cell>
          <cell r="U46" t="str">
            <v>01705</v>
          </cell>
          <cell r="V46" t="str">
            <v xml:space="preserve">MIRIBEL CEDEX             </v>
          </cell>
          <cell r="W46" t="str">
            <v>LE PRINCIPAL</v>
          </cell>
          <cell r="X46" t="str">
            <v>M.</v>
          </cell>
          <cell r="Y46" t="str">
            <v>ALAUX OLIVIER</v>
          </cell>
          <cell r="Z46" t="str">
            <v>M.</v>
          </cell>
          <cell r="AA46" t="str">
            <v>ALAUX OLIVIER</v>
          </cell>
        </row>
        <row r="47">
          <cell r="A47" t="str">
            <v>0010966V</v>
          </cell>
          <cell r="B47" t="str">
            <v>EDUCATION NATIONALE</v>
          </cell>
          <cell r="C47" t="str">
            <v>0010966V</v>
          </cell>
          <cell r="D47" t="str">
            <v xml:space="preserve">EREA          </v>
          </cell>
          <cell r="E47" t="str">
            <v xml:space="preserve">ETAB.REGIONAL ENSEIGNT ADAPTE </v>
          </cell>
          <cell r="F47" t="str">
            <v xml:space="preserve">PHILIBERT COMMERSON           </v>
          </cell>
          <cell r="G47" t="str">
            <v>ECOLE REGIONALE DU SECOND DEGRE</v>
          </cell>
          <cell r="H47" t="str">
            <v>EREA</v>
          </cell>
          <cell r="K47" t="str">
            <v>AIN</v>
          </cell>
          <cell r="L47" t="str">
            <v>001</v>
          </cell>
          <cell r="M47" t="str">
            <v>10011</v>
          </cell>
          <cell r="N47" t="str">
            <v>AIN OUEST</v>
          </cell>
          <cell r="O47" t="str">
            <v>01053</v>
          </cell>
          <cell r="P47" t="str">
            <v>BOURG-EN-BRESSE</v>
          </cell>
          <cell r="Q47" t="str">
            <v xml:space="preserve">1250 CHEMIN DE LA CHAGNE        </v>
          </cell>
          <cell r="T47" t="str">
            <v xml:space="preserve"> </v>
          </cell>
          <cell r="U47" t="str">
            <v>01000</v>
          </cell>
          <cell r="V47" t="str">
            <v xml:space="preserve">BOURG EN BRESSE           </v>
          </cell>
          <cell r="W47" t="str">
            <v>LE DIRECTEUR</v>
          </cell>
          <cell r="X47" t="str">
            <v>MME</v>
          </cell>
          <cell r="Y47" t="str">
            <v>MERKLING SANDRA</v>
          </cell>
        </row>
        <row r="48">
          <cell r="A48" t="str">
            <v>0010974D</v>
          </cell>
          <cell r="B48" t="str">
            <v>EDUCATION NATIONALE</v>
          </cell>
          <cell r="C48" t="str">
            <v>0010974D</v>
          </cell>
          <cell r="D48" t="str">
            <v xml:space="preserve">CLG           </v>
          </cell>
          <cell r="E48" t="str">
            <v xml:space="preserve">COLLEGE                       </v>
          </cell>
          <cell r="F48" t="str">
            <v xml:space="preserve">VICTOIRE DAUBIE               </v>
          </cell>
          <cell r="G48" t="str">
            <v>COLLEGE</v>
          </cell>
          <cell r="H48" t="str">
            <v>CLG / SEGPA</v>
          </cell>
          <cell r="J48" t="str">
            <v>0010988U</v>
          </cell>
          <cell r="K48" t="str">
            <v>AIN</v>
          </cell>
          <cell r="L48" t="str">
            <v>001</v>
          </cell>
          <cell r="M48" t="str">
            <v>10011</v>
          </cell>
          <cell r="N48" t="str">
            <v>AIN OUEST</v>
          </cell>
          <cell r="O48" t="str">
            <v>01053</v>
          </cell>
          <cell r="P48" t="str">
            <v>BOURG-EN-BRESSE</v>
          </cell>
          <cell r="Q48" t="str">
            <v xml:space="preserve">60 PLACE CAMILLE CLAUDEL        </v>
          </cell>
          <cell r="T48" t="str">
            <v xml:space="preserve"> </v>
          </cell>
          <cell r="U48" t="str">
            <v>01000</v>
          </cell>
          <cell r="V48" t="str">
            <v xml:space="preserve">BOURG EN BRESSE           </v>
          </cell>
          <cell r="W48" t="str">
            <v>LE PRINCIPAL</v>
          </cell>
          <cell r="Z48" t="str">
            <v>M.</v>
          </cell>
          <cell r="AA48" t="str">
            <v>ANGELVIN BONNETTY PIERRE</v>
          </cell>
        </row>
        <row r="49">
          <cell r="A49" t="str">
            <v>0010975E</v>
          </cell>
          <cell r="B49" t="str">
            <v>EDUCATION NATIONALE</v>
          </cell>
          <cell r="C49" t="str">
            <v>0010975E</v>
          </cell>
          <cell r="D49" t="str">
            <v xml:space="preserve">CLG           </v>
          </cell>
          <cell r="E49" t="str">
            <v xml:space="preserve">COLLEGE                       </v>
          </cell>
          <cell r="F49" t="str">
            <v xml:space="preserve">JACQUES PREVERT               </v>
          </cell>
          <cell r="G49" t="str">
            <v>COLLEGE</v>
          </cell>
          <cell r="H49" t="str">
            <v>CLG / SEGPA</v>
          </cell>
          <cell r="K49" t="str">
            <v>AIN</v>
          </cell>
          <cell r="L49" t="str">
            <v>001</v>
          </cell>
          <cell r="M49" t="str">
            <v>10012</v>
          </cell>
          <cell r="N49" t="str">
            <v>AIN EST</v>
          </cell>
          <cell r="O49" t="str">
            <v>01354</v>
          </cell>
          <cell r="P49" t="str">
            <v>SAINT-GENIS-POUILLY</v>
          </cell>
          <cell r="Q49" t="str">
            <v xml:space="preserve">2 BIS RUE JEAN CHARNOZ          </v>
          </cell>
          <cell r="T49" t="str">
            <v xml:space="preserve">BP 109  </v>
          </cell>
          <cell r="U49" t="str">
            <v>01630</v>
          </cell>
          <cell r="V49" t="str">
            <v xml:space="preserve">ST GENIS POUILLY          </v>
          </cell>
          <cell r="W49" t="str">
            <v>LE PRINCIPAL</v>
          </cell>
          <cell r="Z49" t="str">
            <v>M.</v>
          </cell>
          <cell r="AA49" t="str">
            <v>HENRY-JACQUES DAMIEN</v>
          </cell>
        </row>
        <row r="50">
          <cell r="A50" t="str">
            <v>0010987T</v>
          </cell>
          <cell r="B50" t="str">
            <v>EDUCATION NATIONALE</v>
          </cell>
          <cell r="C50" t="str">
            <v>0010987T</v>
          </cell>
          <cell r="D50" t="str">
            <v xml:space="preserve">CLG           </v>
          </cell>
          <cell r="E50" t="str">
            <v xml:space="preserve">COLLEGE                       </v>
          </cell>
          <cell r="F50" t="str">
            <v xml:space="preserve">JEAN ROSTAND                  </v>
          </cell>
          <cell r="G50" t="str">
            <v>COLLEGE</v>
          </cell>
          <cell r="H50" t="str">
            <v>CLG / SEGPA</v>
          </cell>
          <cell r="K50" t="str">
            <v>AIN</v>
          </cell>
          <cell r="L50" t="str">
            <v>001</v>
          </cell>
          <cell r="M50" t="str">
            <v>10012</v>
          </cell>
          <cell r="N50" t="str">
            <v>AIN EST</v>
          </cell>
          <cell r="O50" t="str">
            <v>01014</v>
          </cell>
          <cell r="P50" t="str">
            <v>ARBENT</v>
          </cell>
          <cell r="Q50" t="str">
            <v xml:space="preserve">9 RUE MARCEL GAGET              </v>
          </cell>
          <cell r="S50" t="str">
            <v xml:space="preserve">MARCHON                 </v>
          </cell>
          <cell r="T50" t="str">
            <v xml:space="preserve"> </v>
          </cell>
          <cell r="U50" t="str">
            <v>01100</v>
          </cell>
          <cell r="V50" t="str">
            <v xml:space="preserve">ARBENT                    </v>
          </cell>
          <cell r="W50" t="str">
            <v>LE PRINCIPAL</v>
          </cell>
          <cell r="Z50" t="str">
            <v>M.</v>
          </cell>
          <cell r="AA50" t="str">
            <v>MERCIER</v>
          </cell>
        </row>
        <row r="51">
          <cell r="A51" t="str">
            <v>0010988U</v>
          </cell>
          <cell r="B51" t="str">
            <v>EDUCATION NATIONALE</v>
          </cell>
          <cell r="C51" t="str">
            <v>0010974D</v>
          </cell>
          <cell r="D51" t="str">
            <v xml:space="preserve">SEGPA         </v>
          </cell>
          <cell r="E51" t="str">
            <v xml:space="preserve">SEGPA                         </v>
          </cell>
          <cell r="F51" t="str">
            <v xml:space="preserve">CLG VICTOIRE DAUBIE           </v>
          </cell>
          <cell r="G51" t="str">
            <v>SECTION ENSEIGNT GEN. ET PROF. ADAPTE</v>
          </cell>
          <cell r="H51" t="str">
            <v>CLG / SEGPA</v>
          </cell>
          <cell r="I51" t="str">
            <v>0010974D</v>
          </cell>
          <cell r="K51" t="str">
            <v>AIN</v>
          </cell>
          <cell r="L51" t="str">
            <v>001</v>
          </cell>
          <cell r="M51" t="str">
            <v>10011</v>
          </cell>
          <cell r="N51" t="str">
            <v>AIN OUEST</v>
          </cell>
          <cell r="O51" t="str">
            <v>01053</v>
          </cell>
          <cell r="P51" t="str">
            <v>BOURG-EN-BRESSE</v>
          </cell>
          <cell r="Q51" t="str">
            <v xml:space="preserve">60 PLACE CAMILLE CLAUDEL        </v>
          </cell>
          <cell r="T51" t="str">
            <v xml:space="preserve"> </v>
          </cell>
          <cell r="U51" t="str">
            <v>01000</v>
          </cell>
          <cell r="V51" t="str">
            <v xml:space="preserve">BOURG EN BRESSE           </v>
          </cell>
          <cell r="W51" t="str">
            <v>LE PRINCIPAL</v>
          </cell>
          <cell r="Z51" t="str">
            <v>M.</v>
          </cell>
          <cell r="AA51" t="str">
            <v>ANGELVIN BONNETTY PIERRE</v>
          </cell>
        </row>
        <row r="52">
          <cell r="A52" t="str">
            <v>0011010T</v>
          </cell>
          <cell r="B52" t="str">
            <v>EDUCATION NATIONALE</v>
          </cell>
          <cell r="C52" t="str">
            <v>0011010T</v>
          </cell>
          <cell r="D52" t="str">
            <v xml:space="preserve">LP            </v>
          </cell>
          <cell r="E52" t="str">
            <v xml:space="preserve">LYCEE PROFESSIONNEL           </v>
          </cell>
          <cell r="F52" t="str">
            <v xml:space="preserve">DU BUGEY                      </v>
          </cell>
          <cell r="G52" t="str">
            <v>LYCEE PROFESSIONNEL</v>
          </cell>
          <cell r="H52" t="str">
            <v>LP / SEP</v>
          </cell>
          <cell r="K52" t="str">
            <v>AIN</v>
          </cell>
          <cell r="L52" t="str">
            <v>001</v>
          </cell>
          <cell r="M52" t="str">
            <v>10013</v>
          </cell>
          <cell r="N52" t="str">
            <v>AIN SUD</v>
          </cell>
          <cell r="O52" t="str">
            <v>01034</v>
          </cell>
          <cell r="P52" t="str">
            <v>BELLEY</v>
          </cell>
          <cell r="Q52" t="str">
            <v xml:space="preserve">113 RUE DU 5E RTM               </v>
          </cell>
          <cell r="T52" t="str">
            <v xml:space="preserve">BP 157  </v>
          </cell>
          <cell r="U52" t="str">
            <v>01306</v>
          </cell>
          <cell r="V52" t="str">
            <v xml:space="preserve">BELLEY CEDEX              </v>
          </cell>
          <cell r="W52" t="str">
            <v>LE PROVISEUR</v>
          </cell>
        </row>
        <row r="53">
          <cell r="A53" t="str">
            <v>0011011U</v>
          </cell>
          <cell r="B53" t="str">
            <v>EDUCATION NATIONALE</v>
          </cell>
          <cell r="C53" t="str">
            <v>0011011U</v>
          </cell>
          <cell r="D53" t="str">
            <v xml:space="preserve">CLG           </v>
          </cell>
          <cell r="E53" t="str">
            <v xml:space="preserve">COLLEGE                       </v>
          </cell>
          <cell r="F53" t="str">
            <v xml:space="preserve">MARCEL ANTHONIOZ              </v>
          </cell>
          <cell r="G53" t="str">
            <v>COLLEGE</v>
          </cell>
          <cell r="H53" t="str">
            <v>CLG / SEGPA</v>
          </cell>
          <cell r="K53" t="str">
            <v>AIN</v>
          </cell>
          <cell r="L53" t="str">
            <v>001</v>
          </cell>
          <cell r="M53" t="str">
            <v>10012</v>
          </cell>
          <cell r="N53" t="str">
            <v>AIN EST</v>
          </cell>
          <cell r="O53" t="str">
            <v>01143</v>
          </cell>
          <cell r="P53" t="str">
            <v>DIVONNE-LES-BAINS</v>
          </cell>
          <cell r="Q53" t="str">
            <v xml:space="preserve">9 AVENUE DU CRET D'EAU          </v>
          </cell>
          <cell r="T53" t="str">
            <v xml:space="preserve">BP 24   </v>
          </cell>
          <cell r="U53" t="str">
            <v>01220</v>
          </cell>
          <cell r="V53" t="str">
            <v xml:space="preserve">DIVONNE LES BAINS         </v>
          </cell>
          <cell r="W53" t="str">
            <v>LE PRINCIPAL</v>
          </cell>
          <cell r="Z53" t="str">
            <v>M.</v>
          </cell>
          <cell r="AA53" t="str">
            <v>MORAND DOMINIQUE</v>
          </cell>
        </row>
        <row r="54">
          <cell r="A54" t="str">
            <v>0011012V</v>
          </cell>
          <cell r="B54" t="str">
            <v>EDUCATION NATIONALE</v>
          </cell>
          <cell r="C54" t="str">
            <v>0010024W</v>
          </cell>
          <cell r="D54" t="str">
            <v xml:space="preserve">SEGPA         </v>
          </cell>
          <cell r="E54" t="str">
            <v xml:space="preserve">SEGPA                         </v>
          </cell>
          <cell r="F54" t="str">
            <v xml:space="preserve">CLG GEORGES CHARPAK           </v>
          </cell>
          <cell r="G54" t="str">
            <v>SECTION ENSEIGNT GEN. ET PROF. ADAPTE</v>
          </cell>
          <cell r="H54" t="str">
            <v>CLG / SEGPA</v>
          </cell>
          <cell r="I54" t="str">
            <v>0010024W</v>
          </cell>
          <cell r="K54" t="str">
            <v>AIN</v>
          </cell>
          <cell r="L54" t="str">
            <v>001</v>
          </cell>
          <cell r="M54" t="str">
            <v>10012</v>
          </cell>
          <cell r="N54" t="str">
            <v>AIN EST</v>
          </cell>
          <cell r="O54" t="str">
            <v>01173</v>
          </cell>
          <cell r="P54" t="str">
            <v>GEX</v>
          </cell>
          <cell r="Q54" t="str">
            <v xml:space="preserve">100 PLACE GEORGES CHARPAK       </v>
          </cell>
          <cell r="T54" t="str">
            <v xml:space="preserve">BP 328  </v>
          </cell>
          <cell r="U54" t="str">
            <v>01173</v>
          </cell>
          <cell r="V54" t="str">
            <v xml:space="preserve">GEX CEDEX                 </v>
          </cell>
          <cell r="W54" t="str">
            <v>LE PRINCIPAL</v>
          </cell>
          <cell r="Z54" t="str">
            <v>MME</v>
          </cell>
          <cell r="AA54" t="str">
            <v>ROLLAND MARINE</v>
          </cell>
        </row>
        <row r="55">
          <cell r="A55" t="str">
            <v>0011066D</v>
          </cell>
          <cell r="B55" t="str">
            <v>EDUCATION NATIONALE</v>
          </cell>
          <cell r="C55" t="str">
            <v>0011066D</v>
          </cell>
          <cell r="D55" t="str">
            <v xml:space="preserve">CLG           </v>
          </cell>
          <cell r="E55" t="str">
            <v xml:space="preserve">COLLEGE                       </v>
          </cell>
          <cell r="F55" t="str">
            <v xml:space="preserve">LOUIS DUMONT                  </v>
          </cell>
          <cell r="G55" t="str">
            <v>COLLEGE</v>
          </cell>
          <cell r="H55" t="str">
            <v>CLG / SEGPA</v>
          </cell>
          <cell r="K55" t="str">
            <v>AIN</v>
          </cell>
          <cell r="L55" t="str">
            <v>001</v>
          </cell>
          <cell r="M55" t="str">
            <v>10012</v>
          </cell>
          <cell r="N55" t="str">
            <v>AIN EST</v>
          </cell>
          <cell r="O55" t="str">
            <v>01033</v>
          </cell>
          <cell r="P55" t="str">
            <v>VALSERHONE</v>
          </cell>
          <cell r="Q55" t="str">
            <v xml:space="preserve">9 RUE JOSEPH BERTOLA            </v>
          </cell>
          <cell r="T55" t="str">
            <v xml:space="preserve"> </v>
          </cell>
          <cell r="U55" t="str">
            <v>01200</v>
          </cell>
          <cell r="V55" t="str">
            <v xml:space="preserve">VALSERHONE                </v>
          </cell>
          <cell r="W55" t="str">
            <v>LE PRINCIPAL</v>
          </cell>
          <cell r="Z55" t="str">
            <v>M.</v>
          </cell>
          <cell r="AA55" t="str">
            <v>CHALA MOHAMED</v>
          </cell>
        </row>
        <row r="56">
          <cell r="A56" t="str">
            <v>0011067E</v>
          </cell>
          <cell r="B56" t="str">
            <v>EDUCATION NATIONALE</v>
          </cell>
          <cell r="C56" t="str">
            <v>0011067E</v>
          </cell>
          <cell r="D56" t="str">
            <v xml:space="preserve">CLG           </v>
          </cell>
          <cell r="E56" t="str">
            <v xml:space="preserve">COLLEGE                       </v>
          </cell>
          <cell r="F56" t="str">
            <v xml:space="preserve">SABINE ZLATIN                 </v>
          </cell>
          <cell r="G56" t="str">
            <v>COLLEGE</v>
          </cell>
          <cell r="H56" t="str">
            <v>CLG / SEGPA</v>
          </cell>
          <cell r="J56" t="str">
            <v>0011366E</v>
          </cell>
          <cell r="K56" t="str">
            <v>AIN</v>
          </cell>
          <cell r="L56" t="str">
            <v>001</v>
          </cell>
          <cell r="M56" t="str">
            <v>10013</v>
          </cell>
          <cell r="N56" t="str">
            <v>AIN SUD</v>
          </cell>
          <cell r="O56" t="str">
            <v>01034</v>
          </cell>
          <cell r="P56" t="str">
            <v>BELLEY</v>
          </cell>
          <cell r="Q56" t="str">
            <v xml:space="preserve">84 A RUE GUILLAUME GIANINETTO   </v>
          </cell>
          <cell r="T56" t="str">
            <v xml:space="preserve"> </v>
          </cell>
          <cell r="U56" t="str">
            <v>01300</v>
          </cell>
          <cell r="V56" t="str">
            <v xml:space="preserve">BELLEY                    </v>
          </cell>
          <cell r="W56" t="str">
            <v>LE PRINCIPAL</v>
          </cell>
          <cell r="Z56" t="str">
            <v>MME</v>
          </cell>
          <cell r="AA56" t="str">
            <v>MANET MARTINE</v>
          </cell>
        </row>
        <row r="57">
          <cell r="A57" t="str">
            <v>0011068F</v>
          </cell>
          <cell r="B57" t="str">
            <v>EDUCATION NATIONALE</v>
          </cell>
          <cell r="C57" t="str">
            <v>0011068F</v>
          </cell>
          <cell r="D57" t="str">
            <v xml:space="preserve">CLG           </v>
          </cell>
          <cell r="E57" t="str">
            <v xml:space="preserve">COLLEGE                       </v>
          </cell>
          <cell r="F57" t="str">
            <v xml:space="preserve">XAVIER BICHAT                 </v>
          </cell>
          <cell r="G57" t="str">
            <v>COLLEGE</v>
          </cell>
          <cell r="H57" t="str">
            <v>CLG / SEGPA</v>
          </cell>
          <cell r="K57" t="str">
            <v>AIN</v>
          </cell>
          <cell r="L57" t="str">
            <v>001</v>
          </cell>
          <cell r="M57" t="str">
            <v>10012</v>
          </cell>
          <cell r="N57" t="str">
            <v>AIN EST</v>
          </cell>
          <cell r="O57" t="str">
            <v>01269</v>
          </cell>
          <cell r="P57" t="str">
            <v>NANTUA</v>
          </cell>
          <cell r="Q57" t="str">
            <v xml:space="preserve">18 RUE DU MAQUIS                </v>
          </cell>
          <cell r="T57" t="str">
            <v xml:space="preserve"> </v>
          </cell>
          <cell r="U57" t="str">
            <v>01130</v>
          </cell>
          <cell r="V57" t="str">
            <v xml:space="preserve">NANTUA                    </v>
          </cell>
          <cell r="W57" t="str">
            <v>LE PRINCIPAL</v>
          </cell>
          <cell r="Z57" t="str">
            <v>M.</v>
          </cell>
          <cell r="AA57" t="str">
            <v>BONNEVILLE BERNARD</v>
          </cell>
        </row>
        <row r="58">
          <cell r="A58" t="str">
            <v>0011070H</v>
          </cell>
          <cell r="B58" t="str">
            <v>EDUCATION NATIONALE</v>
          </cell>
          <cell r="C58" t="str">
            <v>0011070H</v>
          </cell>
          <cell r="D58" t="str">
            <v xml:space="preserve">CLG           </v>
          </cell>
          <cell r="E58" t="str">
            <v xml:space="preserve">COLLEGE                       </v>
          </cell>
          <cell r="F58" t="str">
            <v xml:space="preserve">ANTOINE CHINTREUIL            </v>
          </cell>
          <cell r="G58" t="str">
            <v>COLLEGE</v>
          </cell>
          <cell r="H58" t="str">
            <v>CLG / SEGPA</v>
          </cell>
          <cell r="K58" t="str">
            <v>AIN</v>
          </cell>
          <cell r="L58" t="str">
            <v>001</v>
          </cell>
          <cell r="M58" t="str">
            <v>10011</v>
          </cell>
          <cell r="N58" t="str">
            <v>AIN OUEST</v>
          </cell>
          <cell r="O58" t="str">
            <v>01305</v>
          </cell>
          <cell r="P58" t="str">
            <v>PONT-DE-VAUX</v>
          </cell>
          <cell r="Q58" t="str">
            <v xml:space="preserve">1 RUE DE LA RESISTANCE          </v>
          </cell>
          <cell r="T58" t="str">
            <v xml:space="preserve">BP 58   </v>
          </cell>
          <cell r="U58" t="str">
            <v>01190</v>
          </cell>
          <cell r="V58" t="str">
            <v xml:space="preserve">PONT DE VAUX              </v>
          </cell>
          <cell r="W58" t="str">
            <v>LE PRINCIPAL</v>
          </cell>
          <cell r="Z58" t="str">
            <v>MME</v>
          </cell>
          <cell r="AA58" t="str">
            <v>MUGNIERY SOPHIE</v>
          </cell>
        </row>
        <row r="59">
          <cell r="A59" t="str">
            <v>0011071J</v>
          </cell>
          <cell r="B59" t="str">
            <v>EDUCATION NATIONALE</v>
          </cell>
          <cell r="C59" t="str">
            <v>0011071J</v>
          </cell>
          <cell r="D59" t="str">
            <v xml:space="preserve">CLG           </v>
          </cell>
          <cell r="E59" t="str">
            <v xml:space="preserve">COLLEGE                       </v>
          </cell>
          <cell r="F59" t="str">
            <v xml:space="preserve">LE GRAND CEDRE                </v>
          </cell>
          <cell r="G59" t="str">
            <v>COLLEGE</v>
          </cell>
          <cell r="H59" t="str">
            <v>CLG / SEGPA</v>
          </cell>
          <cell r="K59" t="str">
            <v>AIN</v>
          </cell>
          <cell r="L59" t="str">
            <v>001</v>
          </cell>
          <cell r="M59" t="str">
            <v>10011</v>
          </cell>
          <cell r="N59" t="str">
            <v>AIN OUEST</v>
          </cell>
          <cell r="O59" t="str">
            <v>01108</v>
          </cell>
          <cell r="P59" t="str">
            <v>COLIGNY</v>
          </cell>
          <cell r="Q59" t="str">
            <v xml:space="preserve">ROUTE DE VERGONGEAT             </v>
          </cell>
          <cell r="T59" t="str">
            <v xml:space="preserve">BP 17   </v>
          </cell>
          <cell r="U59" t="str">
            <v>01270</v>
          </cell>
          <cell r="V59" t="str">
            <v xml:space="preserve">COLIGNY                   </v>
          </cell>
          <cell r="W59" t="str">
            <v>LE PRINCIPAL</v>
          </cell>
          <cell r="Z59" t="str">
            <v>MME</v>
          </cell>
          <cell r="AA59" t="str">
            <v>PICARD NATHALIE</v>
          </cell>
        </row>
        <row r="60">
          <cell r="A60" t="str">
            <v>0011102T</v>
          </cell>
          <cell r="B60" t="str">
            <v>EDUCATION NATIONALE</v>
          </cell>
          <cell r="C60" t="str">
            <v>0010964T</v>
          </cell>
          <cell r="D60" t="str">
            <v xml:space="preserve">SEGPA         </v>
          </cell>
          <cell r="E60" t="str">
            <v xml:space="preserve">SEGPA                         </v>
          </cell>
          <cell r="F60" t="str">
            <v xml:space="preserve">CLG ANNE FRANK                </v>
          </cell>
          <cell r="G60" t="str">
            <v>SECTION ENSEIGNT GEN. ET PROF. ADAPTE</v>
          </cell>
          <cell r="H60" t="str">
            <v>CLG / SEGPA</v>
          </cell>
          <cell r="I60" t="str">
            <v>0010964T</v>
          </cell>
          <cell r="K60" t="str">
            <v>AIN</v>
          </cell>
          <cell r="L60" t="str">
            <v>001</v>
          </cell>
          <cell r="M60" t="str">
            <v>10013</v>
          </cell>
          <cell r="N60" t="str">
            <v>AIN SUD</v>
          </cell>
          <cell r="O60" t="str">
            <v>01249</v>
          </cell>
          <cell r="P60" t="str">
            <v>MIRIBEL</v>
          </cell>
          <cell r="Q60" t="str">
            <v xml:space="preserve">135 RUE DU FIGUIER              </v>
          </cell>
          <cell r="T60" t="str">
            <v xml:space="preserve">BP 516  </v>
          </cell>
          <cell r="U60" t="str">
            <v>01700</v>
          </cell>
          <cell r="V60" t="str">
            <v xml:space="preserve">MIRIBEL                   </v>
          </cell>
          <cell r="W60" t="str">
            <v>LE PRINCIPAL</v>
          </cell>
          <cell r="Z60" t="str">
            <v>M.</v>
          </cell>
          <cell r="AA60" t="str">
            <v>ALAUX OLIVIER</v>
          </cell>
        </row>
        <row r="61">
          <cell r="A61" t="str">
            <v>0011118K</v>
          </cell>
          <cell r="B61" t="str">
            <v>EDUCATION NATIONALE</v>
          </cell>
          <cell r="C61" t="str">
            <v>0011118K</v>
          </cell>
          <cell r="D61" t="str">
            <v xml:space="preserve">LP LYC METIER </v>
          </cell>
          <cell r="E61" t="str">
            <v xml:space="preserve">LP LYCEE DES METIERS          </v>
          </cell>
          <cell r="F61" t="str">
            <v xml:space="preserve">GABRIEL VOISIN                </v>
          </cell>
          <cell r="G61" t="str">
            <v>LYCEE PROFESSIONNEL</v>
          </cell>
          <cell r="H61" t="str">
            <v>LP / SEP</v>
          </cell>
          <cell r="K61" t="str">
            <v>AIN</v>
          </cell>
          <cell r="L61" t="str">
            <v>001</v>
          </cell>
          <cell r="M61" t="str">
            <v>10011</v>
          </cell>
          <cell r="N61" t="str">
            <v>AIN OUEST</v>
          </cell>
          <cell r="O61" t="str">
            <v>01053</v>
          </cell>
          <cell r="P61" t="str">
            <v>BOURG-EN-BRESSE</v>
          </cell>
          <cell r="Q61" t="str">
            <v xml:space="preserve">21 AVENUE DE JASSERON           </v>
          </cell>
          <cell r="T61" t="str">
            <v>BP 80164</v>
          </cell>
          <cell r="U61" t="str">
            <v>01001</v>
          </cell>
          <cell r="V61" t="str">
            <v xml:space="preserve">BOURG EN BRESSE CEDEX     </v>
          </cell>
          <cell r="W61" t="str">
            <v>LE PROVISEUR</v>
          </cell>
        </row>
        <row r="62">
          <cell r="A62" t="str">
            <v>0011119L</v>
          </cell>
          <cell r="B62" t="str">
            <v>EDUCATION NATIONALE</v>
          </cell>
          <cell r="C62" t="str">
            <v>0011119L</v>
          </cell>
          <cell r="D62" t="str">
            <v>LPO LYC METIER</v>
          </cell>
          <cell r="E62" t="str">
            <v xml:space="preserve">LPO LYCEE DES METIERS         </v>
          </cell>
          <cell r="F62" t="str">
            <v xml:space="preserve">ARBEZ CARME                   </v>
          </cell>
          <cell r="G62" t="str">
            <v>LYCEE</v>
          </cell>
          <cell r="H62" t="str">
            <v>LPO</v>
          </cell>
          <cell r="J62" t="str">
            <v>0011411D</v>
          </cell>
          <cell r="K62" t="str">
            <v>AIN</v>
          </cell>
          <cell r="L62" t="str">
            <v>001</v>
          </cell>
          <cell r="M62" t="str">
            <v>10012</v>
          </cell>
          <cell r="N62" t="str">
            <v>AIN EST</v>
          </cell>
          <cell r="O62" t="str">
            <v>01031</v>
          </cell>
          <cell r="P62" t="str">
            <v>BELLIGNAT</v>
          </cell>
          <cell r="Q62" t="str">
            <v xml:space="preserve">1 RUE PIERRE ET MARIE CURIE     </v>
          </cell>
          <cell r="T62" t="str">
            <v xml:space="preserve"> </v>
          </cell>
          <cell r="U62" t="str">
            <v>01100</v>
          </cell>
          <cell r="V62" t="str">
            <v xml:space="preserve">BELLIGNAT                 </v>
          </cell>
          <cell r="W62" t="str">
            <v>LE PROVISEUR</v>
          </cell>
        </row>
        <row r="63">
          <cell r="A63" t="str">
            <v>0011142L</v>
          </cell>
          <cell r="B63" t="str">
            <v>EDUCATION NATIONALE</v>
          </cell>
          <cell r="C63" t="str">
            <v>0011142L</v>
          </cell>
          <cell r="D63" t="str">
            <v xml:space="preserve">CLG           </v>
          </cell>
          <cell r="E63" t="str">
            <v xml:space="preserve">COLLEGE                       </v>
          </cell>
          <cell r="F63" t="str">
            <v xml:space="preserve">MARCEL AYME                   </v>
          </cell>
          <cell r="G63" t="str">
            <v>COLLEGE</v>
          </cell>
          <cell r="H63" t="str">
            <v>CLG / SEGPA</v>
          </cell>
          <cell r="K63" t="str">
            <v>AIN</v>
          </cell>
          <cell r="L63" t="str">
            <v>001</v>
          </cell>
          <cell r="M63" t="str">
            <v>10013</v>
          </cell>
          <cell r="N63" t="str">
            <v>AIN SUD</v>
          </cell>
          <cell r="O63" t="str">
            <v>01142</v>
          </cell>
          <cell r="P63" t="str">
            <v>DAGNEUX</v>
          </cell>
          <cell r="Q63" t="str">
            <v xml:space="preserve">CHEMIN DE MARIGNEUX             </v>
          </cell>
          <cell r="T63" t="str">
            <v xml:space="preserve">BP 711  </v>
          </cell>
          <cell r="U63" t="str">
            <v>01120</v>
          </cell>
          <cell r="V63" t="str">
            <v xml:space="preserve">DAGNEUX                   </v>
          </cell>
          <cell r="W63" t="str">
            <v>LE PRINCIPAL</v>
          </cell>
          <cell r="Z63" t="str">
            <v>MME</v>
          </cell>
          <cell r="AA63" t="str">
            <v>FINO BARRACO</v>
          </cell>
        </row>
        <row r="64">
          <cell r="A64" t="str">
            <v>0011193S</v>
          </cell>
          <cell r="B64" t="str">
            <v>EDUCATION NATIONALE</v>
          </cell>
          <cell r="C64" t="str">
            <v>0011193S</v>
          </cell>
          <cell r="D64" t="str">
            <v xml:space="preserve">CLG           </v>
          </cell>
          <cell r="E64" t="str">
            <v xml:space="preserve">COLLEGE                       </v>
          </cell>
          <cell r="F64" t="str">
            <v xml:space="preserve">LEON-MARIE FOURNET            </v>
          </cell>
          <cell r="G64" t="str">
            <v>COLLEGE</v>
          </cell>
          <cell r="H64" t="str">
            <v>CLG / SEGPA</v>
          </cell>
          <cell r="J64" t="str">
            <v>0011195U</v>
          </cell>
          <cell r="K64" t="str">
            <v>AIN</v>
          </cell>
          <cell r="L64" t="str">
            <v>001</v>
          </cell>
          <cell r="M64" t="str">
            <v>10691</v>
          </cell>
          <cell r="N64" t="str">
            <v>BEAUJOLAIS VAL DE SAONE</v>
          </cell>
          <cell r="O64" t="str">
            <v>01194</v>
          </cell>
          <cell r="P64" t="str">
            <v>JASSANS-RIOTTIER</v>
          </cell>
          <cell r="Q64" t="str">
            <v xml:space="preserve">RUE DU COLLÈGE                  </v>
          </cell>
          <cell r="T64" t="str">
            <v xml:space="preserve">BP 57   </v>
          </cell>
          <cell r="U64" t="str">
            <v>01480</v>
          </cell>
          <cell r="V64" t="str">
            <v xml:space="preserve">JASSANS RIOTTIER          </v>
          </cell>
          <cell r="W64" t="str">
            <v>LE PRINCIPAL</v>
          </cell>
          <cell r="Z64" t="str">
            <v>MME</v>
          </cell>
          <cell r="AA64" t="str">
            <v>BOURROU MELANIE</v>
          </cell>
        </row>
        <row r="65">
          <cell r="A65" t="str">
            <v>0011194T</v>
          </cell>
          <cell r="B65" t="str">
            <v>EDUCATION NATIONALE</v>
          </cell>
          <cell r="C65" t="str">
            <v>0011194T</v>
          </cell>
          <cell r="D65" t="str">
            <v xml:space="preserve">LGT           </v>
          </cell>
          <cell r="E65" t="str">
            <v>LYCEE GENERAL ET TECHNOLOGIQUE</v>
          </cell>
          <cell r="F65" t="str">
            <v xml:space="preserve">DE LA PLAINE DE L'AIN         </v>
          </cell>
          <cell r="G65" t="str">
            <v>LYCEE</v>
          </cell>
          <cell r="H65" t="str">
            <v>LGT</v>
          </cell>
          <cell r="K65" t="str">
            <v>AIN</v>
          </cell>
          <cell r="L65" t="str">
            <v>001</v>
          </cell>
          <cell r="M65" t="str">
            <v>10013</v>
          </cell>
          <cell r="N65" t="str">
            <v>AIN SUD</v>
          </cell>
          <cell r="O65" t="str">
            <v>01004</v>
          </cell>
          <cell r="P65" t="str">
            <v>AMBERIEU-EN-BUGEY</v>
          </cell>
          <cell r="Q65" t="str">
            <v xml:space="preserve">RUE LÉON BLUM                   </v>
          </cell>
          <cell r="T65" t="str">
            <v xml:space="preserve"> </v>
          </cell>
          <cell r="U65" t="str">
            <v>01500</v>
          </cell>
          <cell r="V65" t="str">
            <v xml:space="preserve">AMBERIEU EN BUGEY         </v>
          </cell>
          <cell r="W65" t="str">
            <v>LE PROVISEUR</v>
          </cell>
        </row>
        <row r="66">
          <cell r="A66" t="str">
            <v>0011195U</v>
          </cell>
          <cell r="B66" t="str">
            <v>EDUCATION NATIONALE</v>
          </cell>
          <cell r="C66" t="str">
            <v>0011193S</v>
          </cell>
          <cell r="D66" t="str">
            <v xml:space="preserve">SEGPA         </v>
          </cell>
          <cell r="E66" t="str">
            <v xml:space="preserve">SEGPA                         </v>
          </cell>
          <cell r="F66" t="str">
            <v xml:space="preserve">CLG LEON-MARIE FOURNET        </v>
          </cell>
          <cell r="G66" t="str">
            <v>SECTION ENSEIGNT GEN. ET PROF. ADAPTE</v>
          </cell>
          <cell r="H66" t="str">
            <v>CLG / SEGPA</v>
          </cell>
          <cell r="I66" t="str">
            <v>0011193S</v>
          </cell>
          <cell r="K66" t="str">
            <v>AIN</v>
          </cell>
          <cell r="L66" t="str">
            <v>001</v>
          </cell>
          <cell r="M66" t="str">
            <v>10691</v>
          </cell>
          <cell r="N66" t="str">
            <v>BEAUJOLAIS VAL DE SAONE</v>
          </cell>
          <cell r="O66" t="str">
            <v>01194</v>
          </cell>
          <cell r="P66" t="str">
            <v>JASSANS-RIOTTIER</v>
          </cell>
          <cell r="Q66" t="str">
            <v xml:space="preserve">RUE DU COLLÈGE                  </v>
          </cell>
          <cell r="T66" t="str">
            <v xml:space="preserve"> </v>
          </cell>
          <cell r="U66" t="str">
            <v>01480</v>
          </cell>
          <cell r="V66" t="str">
            <v xml:space="preserve">JASSANS RIOTTIER          </v>
          </cell>
          <cell r="W66" t="str">
            <v>LE PRINCIPAL</v>
          </cell>
          <cell r="Z66" t="str">
            <v>MME</v>
          </cell>
          <cell r="AA66" t="str">
            <v>BOURROU MELANIE</v>
          </cell>
        </row>
        <row r="67">
          <cell r="A67" t="str">
            <v>0011257L</v>
          </cell>
          <cell r="B67" t="str">
            <v>EDUCATION NATIONALE</v>
          </cell>
          <cell r="C67" t="str">
            <v>0011257L</v>
          </cell>
          <cell r="D67" t="str">
            <v xml:space="preserve">CLG           </v>
          </cell>
          <cell r="E67" t="str">
            <v xml:space="preserve">COLLEGE                       </v>
          </cell>
          <cell r="F67" t="str">
            <v xml:space="preserve">DE LA DOMBES                  </v>
          </cell>
          <cell r="G67" t="str">
            <v>COLLEGE</v>
          </cell>
          <cell r="H67" t="str">
            <v>CLG / SEGPA</v>
          </cell>
          <cell r="K67" t="str">
            <v>AIN</v>
          </cell>
          <cell r="L67" t="str">
            <v>001</v>
          </cell>
          <cell r="M67" t="str">
            <v>10691</v>
          </cell>
          <cell r="N67" t="str">
            <v>BEAUJOLAIS VAL DE SAONE</v>
          </cell>
          <cell r="O67" t="str">
            <v>01333</v>
          </cell>
          <cell r="P67" t="str">
            <v>SAINT-ANDRE-DE-CORCY</v>
          </cell>
          <cell r="Q67" t="str">
            <v xml:space="preserve">329 ALLÉE DES SPORTS            </v>
          </cell>
          <cell r="T67" t="str">
            <v xml:space="preserve"> </v>
          </cell>
          <cell r="U67" t="str">
            <v>01390</v>
          </cell>
          <cell r="V67" t="str">
            <v xml:space="preserve">ST ANDRE DE CORCY         </v>
          </cell>
          <cell r="W67" t="str">
            <v>LE PRINCIPAL</v>
          </cell>
          <cell r="Z67" t="str">
            <v>MME</v>
          </cell>
          <cell r="AA67" t="str">
            <v>CATHERIN</v>
          </cell>
        </row>
        <row r="68">
          <cell r="A68" t="str">
            <v>0011275F</v>
          </cell>
          <cell r="B68" t="str">
            <v>EDUCATION NATIONALE</v>
          </cell>
          <cell r="C68" t="str">
            <v>0011275F</v>
          </cell>
          <cell r="D68" t="str">
            <v xml:space="preserve">CLG           </v>
          </cell>
          <cell r="E68" t="str">
            <v xml:space="preserve">COLLEGE                       </v>
          </cell>
          <cell r="F68" t="str">
            <v xml:space="preserve">THOMAS RIBOUD                 </v>
          </cell>
          <cell r="G68" t="str">
            <v>COLLEGE</v>
          </cell>
          <cell r="H68" t="str">
            <v>CLG / SEGPA</v>
          </cell>
          <cell r="K68" t="str">
            <v>AIN</v>
          </cell>
          <cell r="L68" t="str">
            <v>001</v>
          </cell>
          <cell r="M68" t="str">
            <v>10011</v>
          </cell>
          <cell r="N68" t="str">
            <v>AIN OUEST</v>
          </cell>
          <cell r="O68" t="str">
            <v>01053</v>
          </cell>
          <cell r="P68" t="str">
            <v>BOURG-EN-BRESSE</v>
          </cell>
          <cell r="Q68" t="str">
            <v xml:space="preserve">120 RUE CHARLES DEMIA           </v>
          </cell>
          <cell r="T68" t="str">
            <v xml:space="preserve"> </v>
          </cell>
          <cell r="U68" t="str">
            <v>01000</v>
          </cell>
          <cell r="V68" t="str">
            <v xml:space="preserve">BOURG EN BRESSE           </v>
          </cell>
          <cell r="W68" t="str">
            <v>LE PRINCIPAL</v>
          </cell>
          <cell r="Z68" t="str">
            <v>MME</v>
          </cell>
          <cell r="AA68" t="str">
            <v>LAMOINE</v>
          </cell>
        </row>
        <row r="69">
          <cell r="A69" t="str">
            <v>0011276G</v>
          </cell>
          <cell r="B69" t="str">
            <v>EDUCATION NATIONALE</v>
          </cell>
          <cell r="C69" t="str">
            <v>0011276G</v>
          </cell>
          <cell r="D69" t="str">
            <v xml:space="preserve">LGT           </v>
          </cell>
          <cell r="E69" t="str">
            <v>LYCEE GENERAL ET TECHNOLOGIQUE</v>
          </cell>
          <cell r="F69" t="str">
            <v xml:space="preserve">DU VAL DE SAONE               </v>
          </cell>
          <cell r="G69" t="str">
            <v>LYCEE</v>
          </cell>
          <cell r="H69" t="str">
            <v>LGT</v>
          </cell>
          <cell r="K69" t="str">
            <v>AIN</v>
          </cell>
          <cell r="L69" t="str">
            <v>001</v>
          </cell>
          <cell r="M69" t="str">
            <v>10691</v>
          </cell>
          <cell r="N69" t="str">
            <v>BEAUJOLAIS VAL DE SAONE</v>
          </cell>
          <cell r="O69" t="str">
            <v>01427</v>
          </cell>
          <cell r="P69" t="str">
            <v>TREVOUX</v>
          </cell>
          <cell r="Q69" t="str">
            <v xml:space="preserve">220 CHEMIN D'ARRAS              </v>
          </cell>
          <cell r="T69" t="str">
            <v xml:space="preserve">BP 617  </v>
          </cell>
          <cell r="U69" t="str">
            <v>01606</v>
          </cell>
          <cell r="V69" t="str">
            <v xml:space="preserve">TREVOUX CEDEX             </v>
          </cell>
          <cell r="W69" t="str">
            <v>LE PROVISEUR</v>
          </cell>
        </row>
        <row r="70">
          <cell r="A70" t="str">
            <v>0011280L</v>
          </cell>
          <cell r="B70" t="str">
            <v>EDUCATION NATIONALE</v>
          </cell>
          <cell r="C70" t="str">
            <v>0010032E</v>
          </cell>
          <cell r="D70" t="str">
            <v xml:space="preserve">SEP           </v>
          </cell>
          <cell r="E70" t="str">
            <v>SECTION ENSEIGNT PROFESSIONNEL</v>
          </cell>
          <cell r="F70" t="str">
            <v xml:space="preserve">LPO XAVIER BICHAT             </v>
          </cell>
          <cell r="G70" t="str">
            <v>SECTION PROFESSIONNELLE EN LYCEE</v>
          </cell>
          <cell r="H70" t="str">
            <v>LP / SEP</v>
          </cell>
          <cell r="I70" t="str">
            <v>0010032E</v>
          </cell>
          <cell r="K70" t="str">
            <v>AIN</v>
          </cell>
          <cell r="L70" t="str">
            <v>001</v>
          </cell>
          <cell r="M70" t="str">
            <v>10012</v>
          </cell>
          <cell r="N70" t="str">
            <v>AIN EST</v>
          </cell>
          <cell r="O70" t="str">
            <v>01269</v>
          </cell>
          <cell r="P70" t="str">
            <v>NANTUA</v>
          </cell>
          <cell r="Q70" t="str">
            <v xml:space="preserve">AVENUE DU LAC                   </v>
          </cell>
          <cell r="T70" t="str">
            <v xml:space="preserve">BP 51   </v>
          </cell>
          <cell r="U70" t="str">
            <v>01130</v>
          </cell>
          <cell r="V70" t="str">
            <v xml:space="preserve">NANTUA                    </v>
          </cell>
          <cell r="W70" t="str">
            <v>LE PROVISEUR</v>
          </cell>
        </row>
        <row r="71">
          <cell r="A71" t="str">
            <v>0011281M</v>
          </cell>
          <cell r="B71" t="str">
            <v>EDUCATION NATIONALE</v>
          </cell>
          <cell r="C71" t="str">
            <v>0010034G</v>
          </cell>
          <cell r="D71" t="str">
            <v xml:space="preserve">SEP           </v>
          </cell>
          <cell r="E71" t="str">
            <v>SECTION ENSEIGNT PROFESSIONNEL</v>
          </cell>
          <cell r="F71" t="str">
            <v xml:space="preserve">LPO PAUL PAINLEVE             </v>
          </cell>
          <cell r="G71" t="str">
            <v>SECTION PROFESSIONNELLE EN LYCEE</v>
          </cell>
          <cell r="H71" t="str">
            <v>LP / SEP</v>
          </cell>
          <cell r="I71" t="str">
            <v>0010034G</v>
          </cell>
          <cell r="K71" t="str">
            <v>AIN</v>
          </cell>
          <cell r="L71" t="str">
            <v>001</v>
          </cell>
          <cell r="M71" t="str">
            <v>10012</v>
          </cell>
          <cell r="N71" t="str">
            <v>AIN EST</v>
          </cell>
          <cell r="O71" t="str">
            <v>01283</v>
          </cell>
          <cell r="P71" t="str">
            <v>OYONNAX</v>
          </cell>
          <cell r="Q71" t="str">
            <v xml:space="preserve">13 PLACE DES DEPORTES DE 1944   </v>
          </cell>
          <cell r="T71" t="str">
            <v xml:space="preserve">BP 813  </v>
          </cell>
          <cell r="U71" t="str">
            <v>01108</v>
          </cell>
          <cell r="V71" t="str">
            <v xml:space="preserve">OYONNAX CEDEX             </v>
          </cell>
          <cell r="W71" t="str">
            <v>LE PROVISEUR</v>
          </cell>
        </row>
        <row r="72">
          <cell r="A72" t="str">
            <v>0011300H</v>
          </cell>
          <cell r="B72" t="str">
            <v>EDUCATION NATIONALE</v>
          </cell>
          <cell r="C72" t="str">
            <v>0011300H</v>
          </cell>
          <cell r="D72" t="str">
            <v xml:space="preserve">CLG           </v>
          </cell>
          <cell r="E72" t="str">
            <v xml:space="preserve">COLLEGE                       </v>
          </cell>
          <cell r="F72" t="str">
            <v xml:space="preserve">DE LA PLAINE DE L'AIN         </v>
          </cell>
          <cell r="G72" t="str">
            <v>COLLEGE</v>
          </cell>
          <cell r="H72" t="str">
            <v>CLG / SEGPA</v>
          </cell>
          <cell r="K72" t="str">
            <v>AIN</v>
          </cell>
          <cell r="L72" t="str">
            <v>001</v>
          </cell>
          <cell r="M72" t="str">
            <v>10013</v>
          </cell>
          <cell r="N72" t="str">
            <v>AIN SUD</v>
          </cell>
          <cell r="O72" t="str">
            <v>01213</v>
          </cell>
          <cell r="P72" t="str">
            <v>LEYMENT</v>
          </cell>
          <cell r="Q72" t="str">
            <v xml:space="preserve">59 RUE DU COLLÈGE               </v>
          </cell>
          <cell r="T72" t="str">
            <v xml:space="preserve"> </v>
          </cell>
          <cell r="U72" t="str">
            <v>01150</v>
          </cell>
          <cell r="V72" t="str">
            <v xml:space="preserve">LEYMENT                   </v>
          </cell>
          <cell r="W72" t="str">
            <v>LE PRINCIPAL</v>
          </cell>
          <cell r="Z72" t="str">
            <v>M.</v>
          </cell>
          <cell r="AA72" t="str">
            <v>BACHTOU DRISS</v>
          </cell>
        </row>
        <row r="73">
          <cell r="A73" t="str">
            <v>0011301J</v>
          </cell>
          <cell r="B73" t="str">
            <v>EDUCATION NATIONALE</v>
          </cell>
          <cell r="C73" t="str">
            <v>0011301J</v>
          </cell>
          <cell r="D73" t="str">
            <v xml:space="preserve">CLG           </v>
          </cell>
          <cell r="E73" t="str">
            <v xml:space="preserve">COLLEGE                       </v>
          </cell>
          <cell r="F73" t="str">
            <v xml:space="preserve">LE JORAN                      </v>
          </cell>
          <cell r="G73" t="str">
            <v>COLLEGE</v>
          </cell>
          <cell r="H73" t="str">
            <v>CLG / SEGPA</v>
          </cell>
          <cell r="K73" t="str">
            <v>AIN</v>
          </cell>
          <cell r="L73" t="str">
            <v>001</v>
          </cell>
          <cell r="M73" t="str">
            <v>10012</v>
          </cell>
          <cell r="N73" t="str">
            <v>AIN EST</v>
          </cell>
          <cell r="O73" t="str">
            <v>01313</v>
          </cell>
          <cell r="P73" t="str">
            <v>PREVESSIN-MOENS</v>
          </cell>
          <cell r="Q73" t="str">
            <v xml:space="preserve">500 ROUTE DE ST GENIS           </v>
          </cell>
          <cell r="T73" t="str">
            <v xml:space="preserve"> </v>
          </cell>
          <cell r="U73" t="str">
            <v>01280</v>
          </cell>
          <cell r="V73" t="str">
            <v xml:space="preserve">PREVESSIN MOENS           </v>
          </cell>
          <cell r="W73" t="str">
            <v>LE PRINCIPAL</v>
          </cell>
          <cell r="Z73" t="str">
            <v>M.</v>
          </cell>
          <cell r="AA73" t="str">
            <v>BERNARD JEAN-BRUNO</v>
          </cell>
        </row>
        <row r="74">
          <cell r="A74" t="str">
            <v>0011325K</v>
          </cell>
          <cell r="B74" t="str">
            <v>EDUCATION NATIONALE</v>
          </cell>
          <cell r="C74" t="str">
            <v>0011325K</v>
          </cell>
          <cell r="D74" t="str">
            <v xml:space="preserve">CLG           </v>
          </cell>
          <cell r="E74" t="str">
            <v xml:space="preserve">COLLEGE                       </v>
          </cell>
          <cell r="F74" t="str">
            <v xml:space="preserve">THEODORE ROSSET               </v>
          </cell>
          <cell r="G74" t="str">
            <v>COLLEGE</v>
          </cell>
          <cell r="H74" t="str">
            <v>CLG / SEGPA</v>
          </cell>
          <cell r="K74" t="str">
            <v>AIN</v>
          </cell>
          <cell r="L74" t="str">
            <v>001</v>
          </cell>
          <cell r="M74" t="str">
            <v>10012</v>
          </cell>
          <cell r="N74" t="str">
            <v>AIN EST</v>
          </cell>
          <cell r="O74" t="str">
            <v>01265</v>
          </cell>
          <cell r="P74" t="str">
            <v>MONTREAL-LA-CLUSE</v>
          </cell>
          <cell r="Q74" t="str">
            <v xml:space="preserve">RUE DU JURA                     </v>
          </cell>
          <cell r="T74" t="str">
            <v xml:space="preserve"> </v>
          </cell>
          <cell r="U74" t="str">
            <v>01460</v>
          </cell>
          <cell r="V74" t="str">
            <v xml:space="preserve">MONTREAL LA CLUSE         </v>
          </cell>
          <cell r="W74" t="str">
            <v>LE PRINCIPAL</v>
          </cell>
          <cell r="Z74" t="str">
            <v>MME</v>
          </cell>
          <cell r="AA74" t="str">
            <v>LAVIGNE BRIGITTE</v>
          </cell>
        </row>
        <row r="75">
          <cell r="A75" t="str">
            <v>0011326L</v>
          </cell>
          <cell r="B75" t="str">
            <v>EDUCATION NATIONALE</v>
          </cell>
          <cell r="C75" t="str">
            <v>0011326L</v>
          </cell>
          <cell r="D75" t="str">
            <v xml:space="preserve">LGT           </v>
          </cell>
          <cell r="E75" t="str">
            <v>LYCEE GENERAL ET TECHNOLOGIQUE</v>
          </cell>
          <cell r="F75" t="str">
            <v xml:space="preserve">DE LA COTIERE                 </v>
          </cell>
          <cell r="G75" t="str">
            <v>LYCEE</v>
          </cell>
          <cell r="H75" t="str">
            <v>LGT</v>
          </cell>
          <cell r="K75" t="str">
            <v>AIN</v>
          </cell>
          <cell r="L75" t="str">
            <v>001</v>
          </cell>
          <cell r="M75" t="str">
            <v>10013</v>
          </cell>
          <cell r="N75" t="str">
            <v>AIN SUD</v>
          </cell>
          <cell r="O75" t="str">
            <v>01049</v>
          </cell>
          <cell r="P75" t="str">
            <v>LA BOISSE</v>
          </cell>
          <cell r="Q75" t="str">
            <v xml:space="preserve">270  CHEMIN DU GRAND CASSET     </v>
          </cell>
          <cell r="T75" t="str">
            <v xml:space="preserve">BP 610  </v>
          </cell>
          <cell r="U75" t="str">
            <v>01120</v>
          </cell>
          <cell r="V75" t="str">
            <v xml:space="preserve">LA BOISSE                 </v>
          </cell>
          <cell r="W75" t="str">
            <v>LE PROVISEUR</v>
          </cell>
        </row>
        <row r="76">
          <cell r="A76" t="str">
            <v>0011333U</v>
          </cell>
          <cell r="B76" t="str">
            <v>EDUCATION NATIONALE</v>
          </cell>
          <cell r="C76" t="str">
            <v>0011333U</v>
          </cell>
          <cell r="D76" t="str">
            <v xml:space="preserve">CLG           </v>
          </cell>
          <cell r="E76" t="str">
            <v xml:space="preserve">COLLEGE                       </v>
          </cell>
          <cell r="F76" t="str">
            <v xml:space="preserve">YVON MORANDAT                 </v>
          </cell>
          <cell r="G76" t="str">
            <v>COLLEGE</v>
          </cell>
          <cell r="H76" t="str">
            <v>CLG / SEGPA</v>
          </cell>
          <cell r="K76" t="str">
            <v>AIN</v>
          </cell>
          <cell r="L76" t="str">
            <v>001</v>
          </cell>
          <cell r="M76" t="str">
            <v>10011</v>
          </cell>
          <cell r="N76" t="str">
            <v>AIN OUEST</v>
          </cell>
          <cell r="O76" t="str">
            <v>01344</v>
          </cell>
          <cell r="P76" t="str">
            <v>SAINT-DENIS-LES-BOURG</v>
          </cell>
          <cell r="Q76" t="str">
            <v xml:space="preserve">62 RUE DENIS GIROD              </v>
          </cell>
          <cell r="T76" t="str">
            <v xml:space="preserve"> </v>
          </cell>
          <cell r="U76" t="str">
            <v>01000</v>
          </cell>
          <cell r="V76" t="str">
            <v xml:space="preserve">ST DENIS LES BOURG        </v>
          </cell>
          <cell r="W76" t="str">
            <v>LE PRINCIPAL</v>
          </cell>
          <cell r="Z76" t="str">
            <v>M.</v>
          </cell>
          <cell r="AA76" t="str">
            <v>NICOLET RAPHAEL</v>
          </cell>
        </row>
        <row r="77">
          <cell r="A77" t="str">
            <v>0011334V</v>
          </cell>
          <cell r="B77" t="str">
            <v>EDUCATION NATIONALE</v>
          </cell>
          <cell r="C77" t="str">
            <v>0010008D</v>
          </cell>
          <cell r="D77" t="str">
            <v xml:space="preserve">SEGPA         </v>
          </cell>
          <cell r="E77" t="str">
            <v xml:space="preserve">SEGPA                         </v>
          </cell>
          <cell r="F77" t="str">
            <v xml:space="preserve">CLG SAINT-EXUPERY             </v>
          </cell>
          <cell r="G77" t="str">
            <v>SECTION ENSEIGNT GEN. ET PROF. ADAPTE</v>
          </cell>
          <cell r="H77" t="str">
            <v>CLG / SEGPA</v>
          </cell>
          <cell r="I77" t="str">
            <v>0010008D</v>
          </cell>
          <cell r="K77" t="str">
            <v>AIN</v>
          </cell>
          <cell r="L77" t="str">
            <v>001</v>
          </cell>
          <cell r="M77" t="str">
            <v>10012</v>
          </cell>
          <cell r="N77" t="str">
            <v>AIN EST</v>
          </cell>
          <cell r="O77" t="str">
            <v>01033</v>
          </cell>
          <cell r="P77" t="str">
            <v>VALSERHONE</v>
          </cell>
          <cell r="T77" t="str">
            <v xml:space="preserve">BP 616  </v>
          </cell>
          <cell r="U77" t="str">
            <v>01206</v>
          </cell>
          <cell r="V77" t="str">
            <v>BELLEGARDE SUR VALSERINE C</v>
          </cell>
          <cell r="W77" t="str">
            <v>LE PRINCIPAL</v>
          </cell>
          <cell r="Z77" t="str">
            <v>M.</v>
          </cell>
          <cell r="AA77" t="str">
            <v>MONTEIL HUBERT</v>
          </cell>
        </row>
        <row r="78">
          <cell r="A78" t="str">
            <v>0011338Z</v>
          </cell>
          <cell r="B78" t="str">
            <v>EDUCATION NATIONALE</v>
          </cell>
          <cell r="C78" t="str">
            <v>0011338Z</v>
          </cell>
          <cell r="D78" t="str">
            <v xml:space="preserve">CLG           </v>
          </cell>
          <cell r="E78" t="str">
            <v xml:space="preserve">COLLEGE                       </v>
          </cell>
          <cell r="F78" t="str">
            <v xml:space="preserve">JEAN COMPAGNON                </v>
          </cell>
          <cell r="G78" t="str">
            <v>COLLEGE</v>
          </cell>
          <cell r="H78" t="str">
            <v>CLG / SEGPA</v>
          </cell>
          <cell r="K78" t="str">
            <v>AIN</v>
          </cell>
          <cell r="L78" t="str">
            <v>001</v>
          </cell>
          <cell r="M78" t="str">
            <v>10691</v>
          </cell>
          <cell r="N78" t="str">
            <v>BEAUJOLAIS VAL DE SAONE</v>
          </cell>
          <cell r="O78" t="str">
            <v>01322</v>
          </cell>
          <cell r="P78" t="str">
            <v>REYRIEUX</v>
          </cell>
          <cell r="Q78" t="str">
            <v xml:space="preserve">80 RUE DU COLLÈGE               </v>
          </cell>
          <cell r="T78" t="str">
            <v xml:space="preserve"> </v>
          </cell>
          <cell r="U78" t="str">
            <v>01600</v>
          </cell>
          <cell r="V78" t="str">
            <v xml:space="preserve">REYRIEUX                  </v>
          </cell>
          <cell r="W78" t="str">
            <v>LE PRINCIPAL</v>
          </cell>
          <cell r="Z78" t="str">
            <v>M.</v>
          </cell>
          <cell r="AA78" t="str">
            <v>FRIONNET BRUNO</v>
          </cell>
        </row>
        <row r="79">
          <cell r="A79" t="str">
            <v>0011347J</v>
          </cell>
          <cell r="B79" t="str">
            <v>EDUCATION NATIONALE</v>
          </cell>
          <cell r="C79" t="str">
            <v>0010006B</v>
          </cell>
          <cell r="D79" t="str">
            <v xml:space="preserve">SEP           </v>
          </cell>
          <cell r="E79" t="str">
            <v>SECTION ENSEIGNT PROFESSIONNEL</v>
          </cell>
          <cell r="F79" t="str">
            <v xml:space="preserve">LPO SAINT-EXUPERY             </v>
          </cell>
          <cell r="G79" t="str">
            <v>SECTION PROFESSIONNELLE EN LYCEE</v>
          </cell>
          <cell r="H79" t="str">
            <v>LP / SEP</v>
          </cell>
          <cell r="I79" t="str">
            <v>0010006B</v>
          </cell>
          <cell r="K79" t="str">
            <v>AIN</v>
          </cell>
          <cell r="L79" t="str">
            <v>001</v>
          </cell>
          <cell r="M79" t="str">
            <v>10012</v>
          </cell>
          <cell r="N79" t="str">
            <v>AIN EST</v>
          </cell>
          <cell r="O79" t="str">
            <v>01033</v>
          </cell>
          <cell r="P79" t="str">
            <v>VALSERHONE</v>
          </cell>
          <cell r="T79" t="str">
            <v xml:space="preserve">BP 616  </v>
          </cell>
          <cell r="U79" t="str">
            <v>01206</v>
          </cell>
          <cell r="V79" t="str">
            <v>BELLEGARDE SUR VALSERINE C</v>
          </cell>
          <cell r="W79" t="str">
            <v>LE PROVISEUR</v>
          </cell>
        </row>
        <row r="80">
          <cell r="A80" t="str">
            <v>0011360Y</v>
          </cell>
          <cell r="B80" t="str">
            <v>EDUCATION NATIONALE</v>
          </cell>
          <cell r="C80" t="str">
            <v>0011360Y</v>
          </cell>
          <cell r="D80" t="str">
            <v xml:space="preserve">CLG           </v>
          </cell>
          <cell r="E80" t="str">
            <v xml:space="preserve">COLLEGE                       </v>
          </cell>
          <cell r="F80" t="str">
            <v xml:space="preserve">LOUIS ARMSTRONG               </v>
          </cell>
          <cell r="G80" t="str">
            <v>COLLEGE</v>
          </cell>
          <cell r="H80" t="str">
            <v>CLG / SEGPA</v>
          </cell>
          <cell r="K80" t="str">
            <v>AIN</v>
          </cell>
          <cell r="L80" t="str">
            <v>001</v>
          </cell>
          <cell r="M80" t="str">
            <v>10013</v>
          </cell>
          <cell r="N80" t="str">
            <v>AIN SUD</v>
          </cell>
          <cell r="O80" t="str">
            <v>01043</v>
          </cell>
          <cell r="P80" t="str">
            <v>BEYNOST</v>
          </cell>
          <cell r="S80" t="str">
            <v xml:space="preserve">RN 84 LE PRE MAYEUX     </v>
          </cell>
          <cell r="T80" t="str">
            <v>BP 80428</v>
          </cell>
          <cell r="U80" t="str">
            <v>01700</v>
          </cell>
          <cell r="V80" t="str">
            <v xml:space="preserve">BEYNOST                   </v>
          </cell>
          <cell r="W80" t="str">
            <v>LE PRINCIPAL</v>
          </cell>
          <cell r="Z80" t="str">
            <v>MME</v>
          </cell>
          <cell r="AA80" t="str">
            <v>LAFFRA MARTINE</v>
          </cell>
        </row>
        <row r="81">
          <cell r="A81" t="str">
            <v>0011366E</v>
          </cell>
          <cell r="B81" t="str">
            <v>EDUCATION NATIONALE</v>
          </cell>
          <cell r="C81" t="str">
            <v>0011067E</v>
          </cell>
          <cell r="D81" t="str">
            <v xml:space="preserve">SEGPA         </v>
          </cell>
          <cell r="E81" t="str">
            <v xml:space="preserve">SEGPA                         </v>
          </cell>
          <cell r="F81" t="str">
            <v xml:space="preserve">CLG SABINE ZLATIN             </v>
          </cell>
          <cell r="G81" t="str">
            <v>SECTION ENSEIGNT GEN. ET PROF. ADAPTE</v>
          </cell>
          <cell r="H81" t="str">
            <v>CLG / SEGPA</v>
          </cell>
          <cell r="I81" t="str">
            <v>0011067E</v>
          </cell>
          <cell r="K81" t="str">
            <v>AIN</v>
          </cell>
          <cell r="L81" t="str">
            <v>001</v>
          </cell>
          <cell r="M81" t="str">
            <v>10013</v>
          </cell>
          <cell r="N81" t="str">
            <v>AIN SUD</v>
          </cell>
          <cell r="O81" t="str">
            <v>01034</v>
          </cell>
          <cell r="P81" t="str">
            <v>BELLEY</v>
          </cell>
          <cell r="Q81" t="str">
            <v xml:space="preserve">84 A RUE GUILLAUME GIANINETTO   </v>
          </cell>
          <cell r="T81" t="str">
            <v xml:space="preserve"> </v>
          </cell>
          <cell r="U81" t="str">
            <v>01300</v>
          </cell>
          <cell r="V81" t="str">
            <v xml:space="preserve">BELLEY                    </v>
          </cell>
          <cell r="W81" t="str">
            <v>LE PRINCIPAL</v>
          </cell>
          <cell r="Z81" t="str">
            <v>MME</v>
          </cell>
          <cell r="AA81" t="str">
            <v>MANET MARTINE</v>
          </cell>
        </row>
        <row r="82">
          <cell r="A82" t="str">
            <v>0011387C</v>
          </cell>
          <cell r="B82" t="str">
            <v>EDUCATION NATIONALE</v>
          </cell>
          <cell r="C82" t="str">
            <v>0011387C</v>
          </cell>
          <cell r="D82" t="str">
            <v xml:space="preserve">CLG           </v>
          </cell>
          <cell r="E82" t="str">
            <v xml:space="preserve">COLLEGE                       </v>
          </cell>
          <cell r="F82" t="str">
            <v xml:space="preserve">LUCIE AUBRAC                  </v>
          </cell>
          <cell r="G82" t="str">
            <v>COLLEGE</v>
          </cell>
          <cell r="H82" t="str">
            <v>CLG / SEGPA</v>
          </cell>
          <cell r="K82" t="str">
            <v>AIN</v>
          </cell>
          <cell r="L82" t="str">
            <v>001</v>
          </cell>
          <cell r="M82" t="str">
            <v>10011</v>
          </cell>
          <cell r="N82" t="str">
            <v>AIN OUEST</v>
          </cell>
          <cell r="O82" t="str">
            <v>01072</v>
          </cell>
          <cell r="P82" t="str">
            <v>CEYZERIAT</v>
          </cell>
          <cell r="Q82" t="str">
            <v xml:space="preserve">29 RUE LEON MORAND              </v>
          </cell>
          <cell r="T82" t="str">
            <v xml:space="preserve"> </v>
          </cell>
          <cell r="U82" t="str">
            <v>01250</v>
          </cell>
          <cell r="V82" t="str">
            <v xml:space="preserve">CEYZERIAT                 </v>
          </cell>
          <cell r="W82" t="str">
            <v>LE PRINCIPAL</v>
          </cell>
          <cell r="Z82" t="str">
            <v>MME</v>
          </cell>
          <cell r="AA82" t="str">
            <v>WEISSE CYNTHIA</v>
          </cell>
        </row>
        <row r="83">
          <cell r="A83" t="str">
            <v>0011388D</v>
          </cell>
          <cell r="B83" t="str">
            <v>EDUCATION NATIONALE</v>
          </cell>
          <cell r="C83" t="str">
            <v>0011388D</v>
          </cell>
          <cell r="D83" t="str">
            <v xml:space="preserve">CLG           </v>
          </cell>
          <cell r="E83" t="str">
            <v xml:space="preserve">COLLEGE                       </v>
          </cell>
          <cell r="F83" t="str">
            <v xml:space="preserve">DE PERON                      </v>
          </cell>
          <cell r="G83" t="str">
            <v>COLLEGE</v>
          </cell>
          <cell r="H83" t="str">
            <v>CLG / SEGPA</v>
          </cell>
          <cell r="K83" t="str">
            <v>AIN</v>
          </cell>
          <cell r="L83" t="str">
            <v>001</v>
          </cell>
          <cell r="M83" t="str">
            <v>10012</v>
          </cell>
          <cell r="N83" t="str">
            <v>AIN EST</v>
          </cell>
          <cell r="O83" t="str">
            <v>01288</v>
          </cell>
          <cell r="P83" t="str">
            <v>PERON</v>
          </cell>
          <cell r="Q83" t="str">
            <v xml:space="preserve">445 ROUTE DE PERON              </v>
          </cell>
          <cell r="S83" t="str">
            <v xml:space="preserve">LIEU DIT CHAMP FONTAINE </v>
          </cell>
          <cell r="T83" t="str">
            <v xml:space="preserve"> </v>
          </cell>
          <cell r="U83" t="str">
            <v>01630</v>
          </cell>
          <cell r="V83" t="str">
            <v xml:space="preserve">PERON                     </v>
          </cell>
          <cell r="W83" t="str">
            <v>LE PRINCIPAL</v>
          </cell>
          <cell r="Z83" t="str">
            <v>M.</v>
          </cell>
          <cell r="AA83" t="str">
            <v>BOMME LAURENT</v>
          </cell>
        </row>
        <row r="84">
          <cell r="A84" t="str">
            <v>0011411D</v>
          </cell>
          <cell r="B84" t="str">
            <v>EDUCATION NATIONALE</v>
          </cell>
          <cell r="C84" t="str">
            <v>0011119L</v>
          </cell>
          <cell r="D84" t="str">
            <v xml:space="preserve">SEP           </v>
          </cell>
          <cell r="E84" t="str">
            <v>SECTION ENSEIGNT PROFESSIONNEL</v>
          </cell>
          <cell r="F84" t="str">
            <v xml:space="preserve">LPO ARBEZ CARME               </v>
          </cell>
          <cell r="G84" t="str">
            <v>SECTION PROFESSIONNELLE EN LYCEE</v>
          </cell>
          <cell r="H84" t="str">
            <v>LP / SEP</v>
          </cell>
          <cell r="I84" t="str">
            <v>0011119L</v>
          </cell>
          <cell r="K84" t="str">
            <v>AIN</v>
          </cell>
          <cell r="L84" t="str">
            <v>001</v>
          </cell>
          <cell r="M84" t="str">
            <v>10012</v>
          </cell>
          <cell r="N84" t="str">
            <v>AIN EST</v>
          </cell>
          <cell r="O84" t="str">
            <v>01031</v>
          </cell>
          <cell r="P84" t="str">
            <v>BELLIGNAT</v>
          </cell>
          <cell r="Q84" t="str">
            <v xml:space="preserve">1 RUE PIERRE ET MARIE CURIE     </v>
          </cell>
          <cell r="T84" t="str">
            <v xml:space="preserve"> </v>
          </cell>
          <cell r="U84" t="str">
            <v>01100</v>
          </cell>
          <cell r="V84" t="str">
            <v xml:space="preserve">BELLIGNAT                 </v>
          </cell>
          <cell r="W84" t="str">
            <v>LE PROVISEUR</v>
          </cell>
        </row>
        <row r="85">
          <cell r="A85" t="str">
            <v>0011415H</v>
          </cell>
          <cell r="B85" t="str">
            <v>EDUCATION NATIONALE</v>
          </cell>
          <cell r="C85" t="str">
            <v>0011415H</v>
          </cell>
          <cell r="D85" t="str">
            <v xml:space="preserve">CLG           </v>
          </cell>
          <cell r="E85" t="str">
            <v xml:space="preserve">COLLEGE                       </v>
          </cell>
          <cell r="F85" t="str">
            <v xml:space="preserve">DU VAL DE SAÔNE               </v>
          </cell>
          <cell r="G85" t="str">
            <v>COLLEGE</v>
          </cell>
          <cell r="H85" t="str">
            <v>CLG / SEGPA</v>
          </cell>
          <cell r="K85" t="str">
            <v>AIN</v>
          </cell>
          <cell r="L85" t="str">
            <v>001</v>
          </cell>
          <cell r="M85" t="str">
            <v>10691</v>
          </cell>
          <cell r="N85" t="str">
            <v>BEAUJOLAIS VAL DE SAONE</v>
          </cell>
          <cell r="O85" t="str">
            <v>01258</v>
          </cell>
          <cell r="P85" t="str">
            <v>MONTCEAUX</v>
          </cell>
          <cell r="Q85" t="str">
            <v xml:space="preserve">ROUTE DE FRANCHELEINS           </v>
          </cell>
          <cell r="T85" t="str">
            <v xml:space="preserve"> </v>
          </cell>
          <cell r="U85" t="str">
            <v>01090</v>
          </cell>
          <cell r="V85" t="str">
            <v xml:space="preserve">MONTCEAUX                 </v>
          </cell>
          <cell r="W85" t="str">
            <v>LE PRINCIPAL</v>
          </cell>
          <cell r="Z85" t="str">
            <v>M.</v>
          </cell>
          <cell r="AA85" t="str">
            <v>FOURNEL SÉBASTIEN</v>
          </cell>
        </row>
        <row r="86">
          <cell r="A86" t="str">
            <v>0011425U</v>
          </cell>
          <cell r="B86" t="str">
            <v>EDUCATION NATIONALE</v>
          </cell>
          <cell r="C86" t="str">
            <v>0010072Y</v>
          </cell>
          <cell r="D86" t="str">
            <v xml:space="preserve">SEP           </v>
          </cell>
          <cell r="E86" t="str">
            <v>SECTION ENSEIGNT PROFESSIONNEL</v>
          </cell>
          <cell r="F86" t="str">
            <v xml:space="preserve">LPO INTERNATIONAL             </v>
          </cell>
          <cell r="G86" t="str">
            <v>SECTION PROFESSIONNELLE EN LYCEE</v>
          </cell>
          <cell r="H86" t="str">
            <v>LP / SEP</v>
          </cell>
          <cell r="I86" t="str">
            <v>0010072Y</v>
          </cell>
          <cell r="K86" t="str">
            <v>AIN</v>
          </cell>
          <cell r="L86" t="str">
            <v>001</v>
          </cell>
          <cell r="M86" t="str">
            <v>10012</v>
          </cell>
          <cell r="N86" t="str">
            <v>AIN EST</v>
          </cell>
          <cell r="O86" t="str">
            <v>01160</v>
          </cell>
          <cell r="P86" t="str">
            <v>FERNEY-VOLTAIRE</v>
          </cell>
          <cell r="Q86" t="str">
            <v xml:space="preserve">AVENUE DES SPORTS               </v>
          </cell>
          <cell r="T86" t="str">
            <v xml:space="preserve"> </v>
          </cell>
          <cell r="U86" t="str">
            <v>01210</v>
          </cell>
          <cell r="V86" t="str">
            <v xml:space="preserve">FERNEY VOLTAIRE           </v>
          </cell>
          <cell r="W86" t="str">
            <v>LE PROVISEUR</v>
          </cell>
        </row>
        <row r="87">
          <cell r="A87" t="str">
            <v>0011429Y</v>
          </cell>
          <cell r="B87" t="str">
            <v>EDUCATION NATIONALE</v>
          </cell>
          <cell r="C87" t="str">
            <v>0011429Y</v>
          </cell>
          <cell r="D87" t="str">
            <v xml:space="preserve">CLG           </v>
          </cell>
          <cell r="E87" t="str">
            <v xml:space="preserve">COLLEGE                       </v>
          </cell>
          <cell r="F87" t="str">
            <v xml:space="preserve">DE BRIORD                     </v>
          </cell>
          <cell r="G87" t="str">
            <v>COLLEGE</v>
          </cell>
          <cell r="H87" t="str">
            <v>CLG / SEGPA</v>
          </cell>
          <cell r="K87" t="str">
            <v>AIN</v>
          </cell>
          <cell r="L87" t="str">
            <v>001</v>
          </cell>
          <cell r="M87" t="str">
            <v>10013</v>
          </cell>
          <cell r="N87" t="str">
            <v>AIN SUD</v>
          </cell>
          <cell r="O87" t="str">
            <v>01064</v>
          </cell>
          <cell r="P87" t="str">
            <v>BRIORD</v>
          </cell>
          <cell r="Q87" t="str">
            <v xml:space="preserve">300 RUE DU SAVOIR               </v>
          </cell>
          <cell r="R87" t="str">
            <v xml:space="preserve">                                </v>
          </cell>
          <cell r="T87" t="str">
            <v xml:space="preserve"> </v>
          </cell>
          <cell r="U87" t="str">
            <v>01470</v>
          </cell>
          <cell r="V87" t="str">
            <v xml:space="preserve">BRIORD                    </v>
          </cell>
          <cell r="W87" t="str">
            <v>LE PRINCIPAL</v>
          </cell>
          <cell r="Z87" t="str">
            <v>MME</v>
          </cell>
          <cell r="AA87" t="str">
            <v>GEOFFRAY ISABELLE</v>
          </cell>
        </row>
        <row r="88">
          <cell r="A88" t="str">
            <v>0420003A</v>
          </cell>
          <cell r="B88" t="str">
            <v>EDUCATION NATIONALE</v>
          </cell>
          <cell r="C88" t="str">
            <v>0420003A</v>
          </cell>
          <cell r="D88" t="str">
            <v xml:space="preserve">CLG           </v>
          </cell>
          <cell r="E88" t="str">
            <v xml:space="preserve">COLLEGE                       </v>
          </cell>
          <cell r="F88" t="str">
            <v xml:space="preserve">DU PILAT                      </v>
          </cell>
          <cell r="G88" t="str">
            <v>COLLEGE</v>
          </cell>
          <cell r="H88" t="str">
            <v>CLG / SEGPA</v>
          </cell>
          <cell r="K88" t="str">
            <v>LOIRE</v>
          </cell>
          <cell r="L88" t="str">
            <v>042</v>
          </cell>
          <cell r="M88" t="str">
            <v>10423</v>
          </cell>
          <cell r="N88" t="str">
            <v>LOIRE SUD</v>
          </cell>
          <cell r="O88" t="str">
            <v>42023</v>
          </cell>
          <cell r="P88" t="str">
            <v>BOURG-ARGENTAL</v>
          </cell>
          <cell r="Q88" t="str">
            <v xml:space="preserve">2  ALLÉE DE LA CHAIZE           </v>
          </cell>
          <cell r="T88" t="str">
            <v xml:space="preserve"> </v>
          </cell>
          <cell r="U88" t="str">
            <v>42220</v>
          </cell>
          <cell r="V88" t="str">
            <v xml:space="preserve">BOURG ARGENTAL            </v>
          </cell>
          <cell r="W88" t="str">
            <v>LE PRINCIPAL</v>
          </cell>
          <cell r="Z88" t="str">
            <v>MME</v>
          </cell>
          <cell r="AA88" t="str">
            <v>TODISCO MICHELE</v>
          </cell>
        </row>
        <row r="89">
          <cell r="A89" t="str">
            <v>0420008F</v>
          </cell>
          <cell r="B89" t="str">
            <v>EDUCATION NATIONALE</v>
          </cell>
          <cell r="C89" t="str">
            <v>0420008F</v>
          </cell>
          <cell r="D89" t="str">
            <v xml:space="preserve">LPO           </v>
          </cell>
          <cell r="E89" t="str">
            <v xml:space="preserve">LYCEE POLYVALENT              </v>
          </cell>
          <cell r="F89" t="str">
            <v xml:space="preserve">JEREMIE DE LA RUE             </v>
          </cell>
          <cell r="G89" t="str">
            <v>LYCEE</v>
          </cell>
          <cell r="H89" t="str">
            <v>LPO</v>
          </cell>
          <cell r="J89" t="str">
            <v>0422180S</v>
          </cell>
          <cell r="K89" t="str">
            <v>LOIRE</v>
          </cell>
          <cell r="L89" t="str">
            <v>042</v>
          </cell>
          <cell r="M89" t="str">
            <v>10421</v>
          </cell>
          <cell r="N89" t="str">
            <v>LOIRE NORD</v>
          </cell>
          <cell r="O89" t="str">
            <v>42052</v>
          </cell>
          <cell r="P89" t="str">
            <v>CHARLIEU</v>
          </cell>
          <cell r="Q89" t="str">
            <v xml:space="preserve">ROUTE DE SAINT BONNET           </v>
          </cell>
          <cell r="T89" t="str">
            <v xml:space="preserve">BP 39   </v>
          </cell>
          <cell r="U89" t="str">
            <v>42190</v>
          </cell>
          <cell r="V89" t="str">
            <v xml:space="preserve">CHARLIEU                  </v>
          </cell>
          <cell r="W89" t="str">
            <v>LE PROVISEUR</v>
          </cell>
        </row>
        <row r="90">
          <cell r="A90" t="str">
            <v>0420011J</v>
          </cell>
          <cell r="B90" t="str">
            <v>EDUCATION NATIONALE</v>
          </cell>
          <cell r="C90" t="str">
            <v>0420011J</v>
          </cell>
          <cell r="D90" t="str">
            <v xml:space="preserve">CLG           </v>
          </cell>
          <cell r="E90" t="str">
            <v xml:space="preserve">COLLEGE                       </v>
          </cell>
          <cell r="F90" t="str">
            <v xml:space="preserve">JACQUES BREL                  </v>
          </cell>
          <cell r="G90" t="str">
            <v>COLLEGE</v>
          </cell>
          <cell r="H90" t="str">
            <v>CLG / SEGPA</v>
          </cell>
          <cell r="K90" t="str">
            <v>LOIRE</v>
          </cell>
          <cell r="L90" t="str">
            <v>042</v>
          </cell>
          <cell r="M90" t="str">
            <v>10422</v>
          </cell>
          <cell r="N90" t="str">
            <v>LOIRE CENTRE</v>
          </cell>
          <cell r="O90" t="str">
            <v>42059</v>
          </cell>
          <cell r="P90" t="str">
            <v>CHAZELLES-SUR-LYON</v>
          </cell>
          <cell r="Q90" t="str">
            <v xml:space="preserve">RUE JOSEPH GILLET               </v>
          </cell>
          <cell r="T90" t="str">
            <v xml:space="preserve">BP 8    </v>
          </cell>
          <cell r="U90" t="str">
            <v>42140</v>
          </cell>
          <cell r="V90" t="str">
            <v xml:space="preserve">CHAZELLES SUR LYON        </v>
          </cell>
          <cell r="W90" t="str">
            <v>LE PRINCIPAL</v>
          </cell>
          <cell r="Z90" t="str">
            <v>M.</v>
          </cell>
          <cell r="AA90" t="str">
            <v>HEINZ GÉRARD</v>
          </cell>
        </row>
        <row r="91">
          <cell r="A91" t="str">
            <v>0420012K</v>
          </cell>
          <cell r="B91" t="str">
            <v>EDUCATION NATIONALE</v>
          </cell>
          <cell r="C91" t="str">
            <v>0420012K</v>
          </cell>
          <cell r="D91" t="str">
            <v xml:space="preserve">CLG           </v>
          </cell>
          <cell r="E91" t="str">
            <v xml:space="preserve">COLLEGE                       </v>
          </cell>
          <cell r="F91" t="str">
            <v xml:space="preserve">LE PALAIS                     </v>
          </cell>
          <cell r="G91" t="str">
            <v>COLLEGE</v>
          </cell>
          <cell r="H91" t="str">
            <v>CLG / SEGPA</v>
          </cell>
          <cell r="K91" t="str">
            <v>LOIRE</v>
          </cell>
          <cell r="L91" t="str">
            <v>042</v>
          </cell>
          <cell r="M91" t="str">
            <v>10422</v>
          </cell>
          <cell r="N91" t="str">
            <v>LOIRE CENTRE</v>
          </cell>
          <cell r="O91" t="str">
            <v>42094</v>
          </cell>
          <cell r="P91" t="str">
            <v>FEURS</v>
          </cell>
          <cell r="Q91" t="str">
            <v xml:space="preserve">3 ALLÉE DU CHÂTEAU              </v>
          </cell>
          <cell r="T91" t="str">
            <v xml:space="preserve">BP 114  </v>
          </cell>
          <cell r="U91" t="str">
            <v>42110</v>
          </cell>
          <cell r="V91" t="str">
            <v xml:space="preserve">FEURS                     </v>
          </cell>
          <cell r="W91" t="str">
            <v>LE PRINCIPAL</v>
          </cell>
          <cell r="Z91" t="str">
            <v>MME</v>
          </cell>
          <cell r="AA91" t="str">
            <v>RIGO</v>
          </cell>
        </row>
        <row r="92">
          <cell r="A92" t="str">
            <v>0420013L</v>
          </cell>
          <cell r="B92" t="str">
            <v>EDUCATION NATIONALE</v>
          </cell>
          <cell r="C92" t="str">
            <v>0420013L</v>
          </cell>
          <cell r="D92" t="str">
            <v xml:space="preserve">LGT           </v>
          </cell>
          <cell r="E92" t="str">
            <v>LYCEE GENERAL ET TECHNOLOGIQUE</v>
          </cell>
          <cell r="F92" t="str">
            <v xml:space="preserve">ALBERT CAMUS                  </v>
          </cell>
          <cell r="G92" t="str">
            <v>LYCEE</v>
          </cell>
          <cell r="H92" t="str">
            <v>LGT</v>
          </cell>
          <cell r="K92" t="str">
            <v>LOIRE</v>
          </cell>
          <cell r="L92" t="str">
            <v>042</v>
          </cell>
          <cell r="M92" t="str">
            <v>10423</v>
          </cell>
          <cell r="N92" t="str">
            <v>LOIRE SUD</v>
          </cell>
          <cell r="O92" t="str">
            <v>42095</v>
          </cell>
          <cell r="P92" t="str">
            <v>FIRMINY</v>
          </cell>
          <cell r="Q92" t="str">
            <v xml:space="preserve">32 BIS RUE DE LA LOIRE          </v>
          </cell>
          <cell r="T92" t="str">
            <v xml:space="preserve">BP 180  </v>
          </cell>
          <cell r="U92" t="str">
            <v>42704</v>
          </cell>
          <cell r="V92" t="str">
            <v xml:space="preserve">FIRMINY CEDEX             </v>
          </cell>
          <cell r="W92" t="str">
            <v>LE PROVISEUR</v>
          </cell>
        </row>
        <row r="93">
          <cell r="A93" t="str">
            <v>0420014M</v>
          </cell>
          <cell r="B93" t="str">
            <v>EDUCATION NATIONALE</v>
          </cell>
          <cell r="C93" t="str">
            <v>0420014M</v>
          </cell>
          <cell r="D93" t="str">
            <v xml:space="preserve">LGT           </v>
          </cell>
          <cell r="E93" t="str">
            <v>LYCEE GENERAL ET TECHNOLOGIQUE</v>
          </cell>
          <cell r="F93" t="str">
            <v xml:space="preserve">JACOB HOLTZER                 </v>
          </cell>
          <cell r="G93" t="str">
            <v>LYCEE</v>
          </cell>
          <cell r="H93" t="str">
            <v>LGT</v>
          </cell>
          <cell r="K93" t="str">
            <v>LOIRE</v>
          </cell>
          <cell r="L93" t="str">
            <v>042</v>
          </cell>
          <cell r="M93" t="str">
            <v>10423</v>
          </cell>
          <cell r="N93" t="str">
            <v>LOIRE SUD</v>
          </cell>
          <cell r="O93" t="str">
            <v>42095</v>
          </cell>
          <cell r="P93" t="str">
            <v>FIRMINY</v>
          </cell>
          <cell r="Q93" t="str">
            <v xml:space="preserve">5 RUE MICHELET                  </v>
          </cell>
          <cell r="T93" t="str">
            <v xml:space="preserve">BP 170  </v>
          </cell>
          <cell r="U93" t="str">
            <v>42704</v>
          </cell>
          <cell r="V93" t="str">
            <v xml:space="preserve">FIRMINY CEDEX             </v>
          </cell>
          <cell r="W93" t="str">
            <v>LE PROVISEUR</v>
          </cell>
        </row>
        <row r="94">
          <cell r="A94" t="str">
            <v>0420018S</v>
          </cell>
          <cell r="B94" t="str">
            <v>EDUCATION NATIONALE</v>
          </cell>
          <cell r="C94" t="str">
            <v>0420018S</v>
          </cell>
          <cell r="D94" t="str">
            <v xml:space="preserve">LGT           </v>
          </cell>
          <cell r="E94" t="str">
            <v>LYCEE GENERAL ET TECHNOLOGIQUE</v>
          </cell>
          <cell r="F94" t="str">
            <v xml:space="preserve">BEAUREGARD                    </v>
          </cell>
          <cell r="G94" t="str">
            <v>LYCEE</v>
          </cell>
          <cell r="H94" t="str">
            <v>LGT</v>
          </cell>
          <cell r="K94" t="str">
            <v>LOIRE</v>
          </cell>
          <cell r="L94" t="str">
            <v>042</v>
          </cell>
          <cell r="M94" t="str">
            <v>10422</v>
          </cell>
          <cell r="N94" t="str">
            <v>LOIRE CENTRE</v>
          </cell>
          <cell r="O94" t="str">
            <v>42147</v>
          </cell>
          <cell r="P94" t="str">
            <v>MONTBRISON</v>
          </cell>
          <cell r="Q94" t="str">
            <v xml:space="preserve">4 AVENUE PAUL CEZANNE           </v>
          </cell>
          <cell r="T94" t="str">
            <v xml:space="preserve">BP 159  </v>
          </cell>
          <cell r="U94" t="str">
            <v>42604</v>
          </cell>
          <cell r="V94" t="str">
            <v xml:space="preserve">MONTBRISON CEDEX          </v>
          </cell>
          <cell r="W94" t="str">
            <v>LE PROVISEUR</v>
          </cell>
        </row>
        <row r="95">
          <cell r="A95" t="str">
            <v>0420021V</v>
          </cell>
          <cell r="B95" t="str">
            <v>EDUCATION NATIONALE</v>
          </cell>
          <cell r="C95" t="str">
            <v>0420021V</v>
          </cell>
          <cell r="D95" t="str">
            <v xml:space="preserve">LP LYC METIER </v>
          </cell>
          <cell r="E95" t="str">
            <v xml:space="preserve">LP LYCEE DES METIERS          </v>
          </cell>
          <cell r="F95" t="str">
            <v xml:space="preserve">PIERRE COTON                  </v>
          </cell>
          <cell r="G95" t="str">
            <v>LYCEE PROFESSIONNEL</v>
          </cell>
          <cell r="H95" t="str">
            <v>LP / SEP</v>
          </cell>
          <cell r="K95" t="str">
            <v>LOIRE</v>
          </cell>
          <cell r="L95" t="str">
            <v>042</v>
          </cell>
          <cell r="M95">
            <v>10422</v>
          </cell>
          <cell r="N95" t="str">
            <v>LOIRE CENTRE</v>
          </cell>
          <cell r="O95" t="str">
            <v>42154</v>
          </cell>
          <cell r="P95" t="str">
            <v>NERONDE</v>
          </cell>
          <cell r="S95" t="str">
            <v xml:space="preserve">LE BOURG                </v>
          </cell>
          <cell r="T95" t="str">
            <v xml:space="preserve"> </v>
          </cell>
          <cell r="U95" t="str">
            <v>42510</v>
          </cell>
          <cell r="V95" t="str">
            <v xml:space="preserve">NERONDE                   </v>
          </cell>
          <cell r="W95" t="str">
            <v>LE PROVISEUR</v>
          </cell>
        </row>
        <row r="96">
          <cell r="A96" t="str">
            <v>0420022W</v>
          </cell>
          <cell r="B96" t="str">
            <v>EDUCATION NATIONALE</v>
          </cell>
          <cell r="C96" t="str">
            <v>0420022W</v>
          </cell>
          <cell r="D96" t="str">
            <v xml:space="preserve">CLG           </v>
          </cell>
          <cell r="E96" t="str">
            <v xml:space="preserve">COLLEGE                       </v>
          </cell>
          <cell r="F96" t="str">
            <v xml:space="preserve">ROBERT SCHUMAN                </v>
          </cell>
          <cell r="G96" t="str">
            <v>COLLEGE</v>
          </cell>
          <cell r="H96" t="str">
            <v>CLG / SEGPA</v>
          </cell>
          <cell r="K96" t="str">
            <v>LOIRE</v>
          </cell>
          <cell r="L96" t="str">
            <v>042</v>
          </cell>
          <cell r="M96" t="str">
            <v>10422</v>
          </cell>
          <cell r="N96" t="str">
            <v>LOIRE CENTRE</v>
          </cell>
          <cell r="O96" t="str">
            <v>42159</v>
          </cell>
          <cell r="P96" t="str">
            <v>NOIRETABLE</v>
          </cell>
          <cell r="Q96" t="str">
            <v xml:space="preserve">10 RUE DE L'ANZON               </v>
          </cell>
          <cell r="T96" t="str">
            <v xml:space="preserve"> </v>
          </cell>
          <cell r="U96" t="str">
            <v>42440</v>
          </cell>
          <cell r="V96" t="str">
            <v xml:space="preserve">NOIRETABLE                </v>
          </cell>
          <cell r="W96" t="str">
            <v>LE PRINCIPAL</v>
          </cell>
          <cell r="Z96" t="str">
            <v>MME</v>
          </cell>
          <cell r="AA96" t="str">
            <v>KORDYLEWSKI CHRISTINE</v>
          </cell>
        </row>
        <row r="97">
          <cell r="A97" t="str">
            <v>0420023X</v>
          </cell>
          <cell r="B97" t="str">
            <v>EDUCATION NATIONALE</v>
          </cell>
          <cell r="C97" t="str">
            <v>0420023X</v>
          </cell>
          <cell r="D97" t="str">
            <v xml:space="preserve">CLG           </v>
          </cell>
          <cell r="E97" t="str">
            <v xml:space="preserve">COLLEGE                       </v>
          </cell>
          <cell r="F97" t="str">
            <v xml:space="preserve">DES MONTAGNES DU MATIN        </v>
          </cell>
          <cell r="G97" t="str">
            <v>COLLEGE</v>
          </cell>
          <cell r="H97" t="str">
            <v>CLG / SEGPA</v>
          </cell>
          <cell r="K97" t="str">
            <v>LOIRE</v>
          </cell>
          <cell r="L97" t="str">
            <v>042</v>
          </cell>
          <cell r="M97" t="str">
            <v>10422</v>
          </cell>
          <cell r="N97" t="str">
            <v>LOIRE CENTRE</v>
          </cell>
          <cell r="O97" t="str">
            <v>42165</v>
          </cell>
          <cell r="P97" t="str">
            <v>PANISSIERES</v>
          </cell>
          <cell r="Q97" t="str">
            <v xml:space="preserve">4  ALLÉE DES SOUPIRS            </v>
          </cell>
          <cell r="T97" t="str">
            <v xml:space="preserve"> </v>
          </cell>
          <cell r="U97" t="str">
            <v>42360</v>
          </cell>
          <cell r="V97" t="str">
            <v xml:space="preserve">PANISSIERES               </v>
          </cell>
          <cell r="W97" t="str">
            <v>LE PRINCIPAL</v>
          </cell>
          <cell r="Z97" t="str">
            <v>MME</v>
          </cell>
          <cell r="AA97" t="str">
            <v>GUENAT-GONIN JOCELYNE</v>
          </cell>
        </row>
        <row r="98">
          <cell r="A98" t="str">
            <v>0420024Y</v>
          </cell>
          <cell r="B98" t="str">
            <v>EDUCATION NATIONALE</v>
          </cell>
          <cell r="C98" t="str">
            <v>0420024Y</v>
          </cell>
          <cell r="D98" t="str">
            <v xml:space="preserve">CLG           </v>
          </cell>
          <cell r="E98" t="str">
            <v xml:space="preserve">COLLEGE                       </v>
          </cell>
          <cell r="F98" t="str">
            <v xml:space="preserve">GASTON BATY                   </v>
          </cell>
          <cell r="G98" t="str">
            <v>COLLEGE</v>
          </cell>
          <cell r="H98" t="str">
            <v>CLG / SEGPA</v>
          </cell>
          <cell r="K98" t="str">
            <v>LOIRE</v>
          </cell>
          <cell r="L98" t="str">
            <v>042</v>
          </cell>
          <cell r="M98" t="str">
            <v>10423</v>
          </cell>
          <cell r="N98" t="str">
            <v>LOIRE SUD</v>
          </cell>
          <cell r="O98" t="str">
            <v>42168</v>
          </cell>
          <cell r="P98" t="str">
            <v>PELUSSIN</v>
          </cell>
          <cell r="Q98" t="str">
            <v xml:space="preserve">4 RUE DU STADE                  </v>
          </cell>
          <cell r="T98" t="str">
            <v xml:space="preserve">BP 3    </v>
          </cell>
          <cell r="U98" t="str">
            <v>42410</v>
          </cell>
          <cell r="V98" t="str">
            <v xml:space="preserve">PELUSSIN                  </v>
          </cell>
          <cell r="W98" t="str">
            <v>LE PRINCIPAL</v>
          </cell>
          <cell r="Z98" t="str">
            <v>MME</v>
          </cell>
          <cell r="AA98" t="str">
            <v>BEAL AGNES</v>
          </cell>
        </row>
        <row r="99">
          <cell r="A99" t="str">
            <v>0420027B</v>
          </cell>
          <cell r="B99" t="str">
            <v>EDUCATION NATIONALE</v>
          </cell>
          <cell r="C99" t="str">
            <v>0420027B</v>
          </cell>
          <cell r="D99" t="str">
            <v xml:space="preserve">LPO           </v>
          </cell>
          <cell r="E99" t="str">
            <v xml:space="preserve">LYCEE POLYVALENT              </v>
          </cell>
          <cell r="F99" t="str">
            <v xml:space="preserve">GEORGES BRASSENS              </v>
          </cell>
          <cell r="G99" t="str">
            <v>LYCEE</v>
          </cell>
          <cell r="H99" t="str">
            <v>LPO</v>
          </cell>
          <cell r="J99" t="str">
            <v>0422023W</v>
          </cell>
          <cell r="K99" t="str">
            <v>LOIRE</v>
          </cell>
          <cell r="L99" t="str">
            <v>042</v>
          </cell>
          <cell r="M99" t="str">
            <v>10423</v>
          </cell>
          <cell r="N99" t="str">
            <v>LOIRE SUD</v>
          </cell>
          <cell r="O99" t="str">
            <v>42186</v>
          </cell>
          <cell r="P99" t="str">
            <v>RIVE-DE-GIER</v>
          </cell>
          <cell r="Q99" t="str">
            <v xml:space="preserve">8 RUE GRANGE BURLAT             </v>
          </cell>
          <cell r="T99" t="str">
            <v xml:space="preserve"> </v>
          </cell>
          <cell r="U99" t="str">
            <v>42800</v>
          </cell>
          <cell r="V99" t="str">
            <v xml:space="preserve">RIVE DE GIER              </v>
          </cell>
          <cell r="W99" t="str">
            <v>LE PROVISEUR</v>
          </cell>
        </row>
        <row r="100">
          <cell r="A100" t="str">
            <v>0420029D</v>
          </cell>
          <cell r="B100" t="str">
            <v>EDUCATION NATIONALE</v>
          </cell>
          <cell r="C100" t="str">
            <v>0420029D</v>
          </cell>
          <cell r="D100" t="str">
            <v xml:space="preserve">LP LYC METIER </v>
          </cell>
          <cell r="E100" t="str">
            <v xml:space="preserve">LP LYCEE DES METIERS          </v>
          </cell>
          <cell r="F100" t="str">
            <v xml:space="preserve">RENE CASSIN                   </v>
          </cell>
          <cell r="G100" t="str">
            <v>LYCEE PROFESSIONNEL</v>
          </cell>
          <cell r="H100" t="str">
            <v>LP / SEP</v>
          </cell>
          <cell r="K100" t="str">
            <v>LOIRE</v>
          </cell>
          <cell r="L100" t="str">
            <v>042</v>
          </cell>
          <cell r="M100" t="str">
            <v>10423</v>
          </cell>
          <cell r="N100" t="str">
            <v>LOIRE SUD</v>
          </cell>
          <cell r="O100" t="str">
            <v>42186</v>
          </cell>
          <cell r="P100" t="str">
            <v>RIVE-DE-GIER</v>
          </cell>
          <cell r="Q100" t="str">
            <v xml:space="preserve">11 CHEMIN SAINTE BARBE          </v>
          </cell>
          <cell r="T100" t="str">
            <v xml:space="preserve"> </v>
          </cell>
          <cell r="U100" t="str">
            <v>42800</v>
          </cell>
          <cell r="V100" t="str">
            <v xml:space="preserve">RIVE DE GIER              </v>
          </cell>
          <cell r="W100" t="str">
            <v>LE PROVISEUR</v>
          </cell>
        </row>
        <row r="101">
          <cell r="A101" t="str">
            <v>0420031F</v>
          </cell>
          <cell r="B101" t="str">
            <v>EDUCATION NATIONALE</v>
          </cell>
          <cell r="C101" t="str">
            <v>0420031F</v>
          </cell>
          <cell r="D101" t="str">
            <v xml:space="preserve">LG            </v>
          </cell>
          <cell r="E101" t="str">
            <v xml:space="preserve">LYCEE GENERAL                 </v>
          </cell>
          <cell r="F101" t="str">
            <v xml:space="preserve">JEAN PUY                      </v>
          </cell>
          <cell r="G101" t="str">
            <v>LYCEE</v>
          </cell>
          <cell r="H101" t="str">
            <v>LGT</v>
          </cell>
          <cell r="K101" t="str">
            <v>LOIRE</v>
          </cell>
          <cell r="L101" t="str">
            <v>042</v>
          </cell>
          <cell r="M101" t="str">
            <v>10421</v>
          </cell>
          <cell r="N101" t="str">
            <v>LOIRE NORD</v>
          </cell>
          <cell r="O101" t="str">
            <v>42187</v>
          </cell>
          <cell r="P101" t="str">
            <v>ROANNE</v>
          </cell>
          <cell r="Q101" t="str">
            <v xml:space="preserve">RUE JEAN PUY                    </v>
          </cell>
          <cell r="T101" t="str">
            <v>BP 20505</v>
          </cell>
          <cell r="U101" t="str">
            <v>42328</v>
          </cell>
          <cell r="V101" t="str">
            <v xml:space="preserve">ROANNE CEDEX              </v>
          </cell>
          <cell r="W101" t="str">
            <v>LE PROVISEUR</v>
          </cell>
        </row>
        <row r="102">
          <cell r="A102" t="str">
            <v>0420033H</v>
          </cell>
          <cell r="B102" t="str">
            <v>EDUCATION NATIONALE</v>
          </cell>
          <cell r="C102" t="str">
            <v>0420033H</v>
          </cell>
          <cell r="D102" t="str">
            <v xml:space="preserve">LGT           </v>
          </cell>
          <cell r="E102" t="str">
            <v>LYCEE GENERAL ET TECHNOLOGIQUE</v>
          </cell>
          <cell r="F102" t="str">
            <v xml:space="preserve">ALBERT THOMAS                 </v>
          </cell>
          <cell r="G102" t="str">
            <v>LYCEE</v>
          </cell>
          <cell r="H102" t="str">
            <v>LGT</v>
          </cell>
          <cell r="K102" t="str">
            <v>LOIRE</v>
          </cell>
          <cell r="L102" t="str">
            <v>042</v>
          </cell>
          <cell r="M102" t="str">
            <v>10421</v>
          </cell>
          <cell r="N102" t="str">
            <v>LOIRE NORD</v>
          </cell>
          <cell r="O102" t="str">
            <v>42187</v>
          </cell>
          <cell r="P102" t="str">
            <v>ROANNE</v>
          </cell>
          <cell r="Q102" t="str">
            <v xml:space="preserve">20 RUE ALBERT THOMAS            </v>
          </cell>
          <cell r="T102" t="str">
            <v>CS 50517</v>
          </cell>
          <cell r="U102" t="str">
            <v>42328</v>
          </cell>
          <cell r="V102" t="str">
            <v xml:space="preserve">ROANNE CEDEX              </v>
          </cell>
          <cell r="W102" t="str">
            <v>LE PROVISEUR</v>
          </cell>
        </row>
        <row r="103">
          <cell r="A103" t="str">
            <v>0420034J</v>
          </cell>
          <cell r="B103" t="str">
            <v>EDUCATION NATIONALE</v>
          </cell>
          <cell r="C103" t="str">
            <v>0420034J</v>
          </cell>
          <cell r="D103" t="str">
            <v xml:space="preserve">LGT           </v>
          </cell>
          <cell r="E103" t="str">
            <v>LYCEE GENERAL ET TECHNOLOGIQUE</v>
          </cell>
          <cell r="F103" t="str">
            <v xml:space="preserve">CARNOT                        </v>
          </cell>
          <cell r="G103" t="str">
            <v>LYCEE</v>
          </cell>
          <cell r="H103" t="str">
            <v>LGT</v>
          </cell>
          <cell r="K103" t="str">
            <v>LOIRE</v>
          </cell>
          <cell r="L103" t="str">
            <v>042</v>
          </cell>
          <cell r="M103" t="str">
            <v>10421</v>
          </cell>
          <cell r="N103" t="str">
            <v>LOIRE NORD</v>
          </cell>
          <cell r="O103" t="str">
            <v>42187</v>
          </cell>
          <cell r="P103" t="str">
            <v>ROANNE</v>
          </cell>
          <cell r="Q103" t="str">
            <v xml:space="preserve">35 AVENUE CARNOT                </v>
          </cell>
          <cell r="T103" t="str">
            <v>CS 70519</v>
          </cell>
          <cell r="U103" t="str">
            <v>42328</v>
          </cell>
          <cell r="V103" t="str">
            <v xml:space="preserve">ROANNE CEDEX              </v>
          </cell>
          <cell r="W103" t="str">
            <v>LE PROVISEUR</v>
          </cell>
        </row>
        <row r="104">
          <cell r="A104" t="str">
            <v>0420035K</v>
          </cell>
          <cell r="B104" t="str">
            <v>EDUCATION NATIONALE</v>
          </cell>
          <cell r="C104" t="str">
            <v>0420035K</v>
          </cell>
          <cell r="D104" t="str">
            <v xml:space="preserve">CLG           </v>
          </cell>
          <cell r="E104" t="str">
            <v xml:space="preserve">COLLEGE                       </v>
          </cell>
          <cell r="F104" t="str">
            <v xml:space="preserve">JEAN DE LA FONTAINE           </v>
          </cell>
          <cell r="G104" t="str">
            <v>COLLEGE</v>
          </cell>
          <cell r="H104" t="str">
            <v>CLG / SEGPA</v>
          </cell>
          <cell r="J104" t="str">
            <v>0421077T</v>
          </cell>
          <cell r="K104" t="str">
            <v>LOIRE</v>
          </cell>
          <cell r="L104" t="str">
            <v>042</v>
          </cell>
          <cell r="M104" t="str">
            <v>10421</v>
          </cell>
          <cell r="N104" t="str">
            <v>LOIRE NORD</v>
          </cell>
          <cell r="O104" t="str">
            <v>42187</v>
          </cell>
          <cell r="P104" t="str">
            <v>ROANNE</v>
          </cell>
          <cell r="Q104" t="str">
            <v xml:space="preserve">185 RUE LUCIEN SAMPAIX          </v>
          </cell>
          <cell r="T104" t="str">
            <v xml:space="preserve"> </v>
          </cell>
          <cell r="U104" t="str">
            <v>42335</v>
          </cell>
          <cell r="V104" t="str">
            <v xml:space="preserve">ROANNE CEDEX              </v>
          </cell>
          <cell r="W104" t="str">
            <v>LE PRINCIPAL</v>
          </cell>
          <cell r="Z104" t="str">
            <v>MME</v>
          </cell>
          <cell r="AA104" t="str">
            <v>CHARNAY DUFOURT MARIE</v>
          </cell>
        </row>
        <row r="105">
          <cell r="A105" t="str">
            <v>0420038N</v>
          </cell>
          <cell r="B105" t="str">
            <v>EDUCATION NATIONALE</v>
          </cell>
          <cell r="C105" t="str">
            <v>0420038N</v>
          </cell>
          <cell r="D105" t="str">
            <v xml:space="preserve">CLG           </v>
          </cell>
          <cell r="E105" t="str">
            <v xml:space="preserve">COLLEGE                       </v>
          </cell>
          <cell r="F105" t="str">
            <v xml:space="preserve">EMILE FALABREGUE              </v>
          </cell>
          <cell r="G105" t="str">
            <v>COLLEGE</v>
          </cell>
          <cell r="H105" t="str">
            <v>CLG / SEGPA</v>
          </cell>
          <cell r="K105" t="str">
            <v>LOIRE</v>
          </cell>
          <cell r="L105" t="str">
            <v>042</v>
          </cell>
          <cell r="M105" t="str">
            <v>10422</v>
          </cell>
          <cell r="N105" t="str">
            <v>LOIRE CENTRE</v>
          </cell>
          <cell r="O105" t="str">
            <v>42204</v>
          </cell>
          <cell r="P105" t="str">
            <v>SAINT-BONNET-LE-CHATEAU</v>
          </cell>
          <cell r="Q105" t="str">
            <v xml:space="preserve">RUE DE LA CHATELAINE            </v>
          </cell>
          <cell r="T105" t="str">
            <v xml:space="preserve"> </v>
          </cell>
          <cell r="U105" t="str">
            <v>42380</v>
          </cell>
          <cell r="V105" t="str">
            <v xml:space="preserve">ST BONNET LE CHATEAU      </v>
          </cell>
          <cell r="W105" t="str">
            <v>LE PRINCIPAL</v>
          </cell>
          <cell r="Z105" t="str">
            <v>MME</v>
          </cell>
          <cell r="AA105" t="str">
            <v>BERGER CLAIRE</v>
          </cell>
        </row>
        <row r="106">
          <cell r="A106" t="str">
            <v>0420040R</v>
          </cell>
          <cell r="B106" t="str">
            <v>EDUCATION NATIONALE</v>
          </cell>
          <cell r="C106" t="str">
            <v>0420040R</v>
          </cell>
          <cell r="D106" t="str">
            <v>LGT LYC METIER</v>
          </cell>
          <cell r="E106" t="str">
            <v xml:space="preserve">LGT LYCEE DES METIERS         </v>
          </cell>
          <cell r="F106" t="str">
            <v xml:space="preserve">CLAUDE LEBOIS                 </v>
          </cell>
          <cell r="G106" t="str">
            <v>LYCEE</v>
          </cell>
          <cell r="H106" t="str">
            <v>LGT</v>
          </cell>
          <cell r="K106" t="str">
            <v>LOIRE</v>
          </cell>
          <cell r="L106" t="str">
            <v>042</v>
          </cell>
          <cell r="M106" t="str">
            <v>10423</v>
          </cell>
          <cell r="N106" t="str">
            <v>LOIRE SUD</v>
          </cell>
          <cell r="O106" t="str">
            <v>42207</v>
          </cell>
          <cell r="P106" t="str">
            <v>SAINT-CHAMOND</v>
          </cell>
          <cell r="Q106" t="str">
            <v xml:space="preserve">8 BOULEVARD ALAMAGNY            </v>
          </cell>
          <cell r="T106" t="str">
            <v xml:space="preserve">BP 128  </v>
          </cell>
          <cell r="U106" t="str">
            <v>42403</v>
          </cell>
          <cell r="V106" t="str">
            <v xml:space="preserve">ST CHAMOND CEDEX          </v>
          </cell>
          <cell r="W106" t="str">
            <v>LE PROVISEUR</v>
          </cell>
        </row>
        <row r="107">
          <cell r="A107" t="str">
            <v>0420041S</v>
          </cell>
          <cell r="B107" t="str">
            <v>EDUCATION NATIONALE</v>
          </cell>
          <cell r="C107" t="str">
            <v>0420041S</v>
          </cell>
          <cell r="D107" t="str">
            <v xml:space="preserve">LG            </v>
          </cell>
          <cell r="E107" t="str">
            <v xml:space="preserve">LYCEE GENERAL                 </v>
          </cell>
          <cell r="F107" t="str">
            <v xml:space="preserve">CLAUDE FAURIEL                </v>
          </cell>
          <cell r="G107" t="str">
            <v>LYCEE</v>
          </cell>
          <cell r="H107" t="str">
            <v>LGT</v>
          </cell>
          <cell r="K107" t="str">
            <v>LOIRE</v>
          </cell>
          <cell r="L107" t="str">
            <v>042</v>
          </cell>
          <cell r="M107" t="str">
            <v>10423</v>
          </cell>
          <cell r="N107" t="str">
            <v>LOIRE SUD</v>
          </cell>
          <cell r="O107" t="str">
            <v>42218</v>
          </cell>
          <cell r="P107" t="str">
            <v>SAINT-ETIENNE</v>
          </cell>
          <cell r="Q107" t="str">
            <v xml:space="preserve">28 AVENUE DE LA LIBÉRATION      </v>
          </cell>
          <cell r="T107" t="str">
            <v xml:space="preserve">BP 506  </v>
          </cell>
          <cell r="U107" t="str">
            <v>42007</v>
          </cell>
          <cell r="V107" t="str">
            <v xml:space="preserve">ST ETIENNE CEDEX 1        </v>
          </cell>
          <cell r="W107" t="str">
            <v>LE PROVISEUR</v>
          </cell>
        </row>
        <row r="108">
          <cell r="A108" t="str">
            <v>0420042T</v>
          </cell>
          <cell r="B108" t="str">
            <v>EDUCATION NATIONALE</v>
          </cell>
          <cell r="C108" t="str">
            <v>0420042T</v>
          </cell>
          <cell r="D108" t="str">
            <v xml:space="preserve">LGT           </v>
          </cell>
          <cell r="E108" t="str">
            <v>LYCEE GENERAL ET TECHNOLOGIQUE</v>
          </cell>
          <cell r="F108" t="str">
            <v xml:space="preserve">HONORE D'URFE                 </v>
          </cell>
          <cell r="G108" t="str">
            <v>LYCEE</v>
          </cell>
          <cell r="H108" t="str">
            <v>LGT</v>
          </cell>
          <cell r="K108" t="str">
            <v>LOIRE</v>
          </cell>
          <cell r="L108" t="str">
            <v>042</v>
          </cell>
          <cell r="M108" t="str">
            <v>10423</v>
          </cell>
          <cell r="N108" t="str">
            <v>LOIRE SUD</v>
          </cell>
          <cell r="O108" t="str">
            <v>42218</v>
          </cell>
          <cell r="P108" t="str">
            <v>SAINT-ETIENNE</v>
          </cell>
          <cell r="Q108" t="str">
            <v xml:space="preserve">1 IMPASSE LE CHATELIER          </v>
          </cell>
          <cell r="T108" t="str">
            <v>BP 90259</v>
          </cell>
          <cell r="U108" t="str">
            <v>42001</v>
          </cell>
          <cell r="V108" t="str">
            <v xml:space="preserve">ST ETIENNE CEDEX 1        </v>
          </cell>
          <cell r="W108" t="str">
            <v>LE PROVISEUR</v>
          </cell>
        </row>
        <row r="109">
          <cell r="A109" t="str">
            <v>0420043U</v>
          </cell>
          <cell r="B109" t="str">
            <v>EDUCATION NATIONALE</v>
          </cell>
          <cell r="C109" t="str">
            <v>0420043U</v>
          </cell>
          <cell r="D109" t="str">
            <v xml:space="preserve">LGT           </v>
          </cell>
          <cell r="E109" t="str">
            <v>LYCEE GENERAL ET TECHNOLOGIQUE</v>
          </cell>
          <cell r="F109" t="str">
            <v xml:space="preserve">JEAN MONNET                   </v>
          </cell>
          <cell r="G109" t="str">
            <v>LYCEE</v>
          </cell>
          <cell r="H109" t="str">
            <v>LGT</v>
          </cell>
          <cell r="K109" t="str">
            <v>LOIRE</v>
          </cell>
          <cell r="L109" t="str">
            <v>042</v>
          </cell>
          <cell r="M109" t="str">
            <v>10423</v>
          </cell>
          <cell r="N109" t="str">
            <v>LOIRE SUD</v>
          </cell>
          <cell r="O109" t="str">
            <v>42218</v>
          </cell>
          <cell r="P109" t="str">
            <v>SAINT-ETIENNE</v>
          </cell>
          <cell r="Q109" t="str">
            <v xml:space="preserve">16  RUE PORTAIL ROUGE           </v>
          </cell>
          <cell r="T109" t="str">
            <v xml:space="preserve">BP 269  </v>
          </cell>
          <cell r="U109" t="str">
            <v>42014</v>
          </cell>
          <cell r="V109" t="str">
            <v xml:space="preserve">ST ETIENNE CEDEX 2        </v>
          </cell>
          <cell r="W109" t="str">
            <v>LE PROVISEUR</v>
          </cell>
        </row>
        <row r="110">
          <cell r="A110" t="str">
            <v>0420044V</v>
          </cell>
          <cell r="B110" t="str">
            <v>EDUCATION NATIONALE</v>
          </cell>
          <cell r="C110" t="str">
            <v>0420044V</v>
          </cell>
          <cell r="D110" t="str">
            <v xml:space="preserve">LGT           </v>
          </cell>
          <cell r="E110" t="str">
            <v>LYCEE GENERAL ET TECHNOLOGIQUE</v>
          </cell>
          <cell r="F110" t="str">
            <v xml:space="preserve">SIMONE WEIL                   </v>
          </cell>
          <cell r="G110" t="str">
            <v>LYCEE</v>
          </cell>
          <cell r="H110" t="str">
            <v>LGT</v>
          </cell>
          <cell r="K110" t="str">
            <v>LOIRE</v>
          </cell>
          <cell r="L110" t="str">
            <v>042</v>
          </cell>
          <cell r="M110" t="str">
            <v>10423</v>
          </cell>
          <cell r="N110" t="str">
            <v>LOIRE SUD</v>
          </cell>
          <cell r="O110" t="str">
            <v>42275</v>
          </cell>
          <cell r="P110" t="str">
            <v>SAINT-PRIEST-EN-JAREZ</v>
          </cell>
          <cell r="Q110" t="str">
            <v xml:space="preserve">63 AVENUE ALBERT RAIMOND        </v>
          </cell>
          <cell r="T110" t="str">
            <v xml:space="preserve">BP 54   </v>
          </cell>
          <cell r="U110" t="str">
            <v>42272</v>
          </cell>
          <cell r="V110" t="str">
            <v xml:space="preserve">ST PRIEST EN JAREZ CEDEX  </v>
          </cell>
          <cell r="W110" t="str">
            <v>LE PROVISEUR</v>
          </cell>
        </row>
        <row r="111">
          <cell r="A111" t="str">
            <v>0420046X</v>
          </cell>
          <cell r="B111" t="str">
            <v>EDUCATION NATIONALE</v>
          </cell>
          <cell r="C111" t="str">
            <v>0420046X</v>
          </cell>
          <cell r="D111" t="str">
            <v xml:space="preserve">LGT           </v>
          </cell>
          <cell r="E111" t="str">
            <v>LYCEE GENERAL ET TECHNOLOGIQUE</v>
          </cell>
          <cell r="F111" t="str">
            <v xml:space="preserve">ETIENNE MIMARD                </v>
          </cell>
          <cell r="G111" t="str">
            <v>LYCEE</v>
          </cell>
          <cell r="H111" t="str">
            <v>LGT</v>
          </cell>
          <cell r="K111" t="str">
            <v>LOIRE</v>
          </cell>
          <cell r="L111" t="str">
            <v>042</v>
          </cell>
          <cell r="M111" t="str">
            <v>10423</v>
          </cell>
          <cell r="N111" t="str">
            <v>LOIRE SUD</v>
          </cell>
          <cell r="O111" t="str">
            <v>42218</v>
          </cell>
          <cell r="P111" t="str">
            <v>SAINT-ETIENNE</v>
          </cell>
          <cell r="Q111" t="str">
            <v xml:space="preserve">32 RUE ETIENNE MIMARD           </v>
          </cell>
          <cell r="T111" t="str">
            <v xml:space="preserve"> </v>
          </cell>
          <cell r="U111" t="str">
            <v>42021</v>
          </cell>
          <cell r="V111" t="str">
            <v xml:space="preserve">ST ETIENNE CEDEX 1        </v>
          </cell>
          <cell r="W111" t="str">
            <v>LE PROVISEUR</v>
          </cell>
        </row>
        <row r="112">
          <cell r="A112" t="str">
            <v>0420049A</v>
          </cell>
          <cell r="B112" t="str">
            <v>EDUCATION NATIONALE</v>
          </cell>
          <cell r="C112" t="str">
            <v>0420049A</v>
          </cell>
          <cell r="D112" t="str">
            <v xml:space="preserve">LP LYC METIER </v>
          </cell>
          <cell r="E112" t="str">
            <v xml:space="preserve">LP LYCEE DES METIERS          </v>
          </cell>
          <cell r="F112" t="str">
            <v xml:space="preserve">BENOIT CHARVET                </v>
          </cell>
          <cell r="G112" t="str">
            <v>LYCEE PROFESSIONNEL</v>
          </cell>
          <cell r="H112" t="str">
            <v>LP / SEP</v>
          </cell>
          <cell r="K112" t="str">
            <v>LOIRE</v>
          </cell>
          <cell r="L112" t="str">
            <v>042</v>
          </cell>
          <cell r="M112" t="str">
            <v>10423</v>
          </cell>
          <cell r="N112" t="str">
            <v>LOIRE SUD</v>
          </cell>
          <cell r="O112" t="str">
            <v>42218</v>
          </cell>
          <cell r="P112" t="str">
            <v>SAINT-ETIENNE</v>
          </cell>
          <cell r="Q112" t="str">
            <v xml:space="preserve">19 BIS RUE DE LAHARPE           </v>
          </cell>
          <cell r="T112" t="str">
            <v xml:space="preserve"> </v>
          </cell>
          <cell r="U112" t="str">
            <v>42001</v>
          </cell>
          <cell r="V112" t="str">
            <v xml:space="preserve">ST ETIENNE CEDEX 1        </v>
          </cell>
          <cell r="W112" t="str">
            <v>LE PROVISEUR</v>
          </cell>
        </row>
        <row r="113">
          <cell r="A113" t="str">
            <v>0420058K</v>
          </cell>
          <cell r="B113" t="str">
            <v>EDUCATION NATIONALE</v>
          </cell>
          <cell r="C113" t="str">
            <v>0420058K</v>
          </cell>
          <cell r="D113" t="str">
            <v xml:space="preserve">CLG           </v>
          </cell>
          <cell r="E113" t="str">
            <v xml:space="preserve">COLLEGE                       </v>
          </cell>
          <cell r="F113" t="str">
            <v xml:space="preserve">LES CHAMPS                    </v>
          </cell>
          <cell r="G113" t="str">
            <v>COLLEGE</v>
          </cell>
          <cell r="H113" t="str">
            <v>CLG / SEGPA</v>
          </cell>
          <cell r="K113" t="str">
            <v>LOIRE</v>
          </cell>
          <cell r="L113" t="str">
            <v>042</v>
          </cell>
          <cell r="M113" t="str">
            <v>10423</v>
          </cell>
          <cell r="N113" t="str">
            <v>LOIRE SUD</v>
          </cell>
          <cell r="O113" t="str">
            <v>42218</v>
          </cell>
          <cell r="P113" t="str">
            <v>SAINT-ETIENNE</v>
          </cell>
          <cell r="Q113" t="str">
            <v xml:space="preserve">1 RUE OLIVIER DE SERRES         </v>
          </cell>
          <cell r="T113" t="str">
            <v xml:space="preserve"> </v>
          </cell>
          <cell r="U113" t="str">
            <v>42000</v>
          </cell>
          <cell r="V113" t="str">
            <v xml:space="preserve">ST ETIENNE                </v>
          </cell>
          <cell r="W113" t="str">
            <v>LE PRINCIPAL</v>
          </cell>
          <cell r="Z113" t="str">
            <v>M.</v>
          </cell>
          <cell r="AA113" t="str">
            <v>FASANG</v>
          </cell>
        </row>
        <row r="114">
          <cell r="A114" t="str">
            <v>0420060M</v>
          </cell>
          <cell r="B114" t="str">
            <v>EDUCATION NATIONALE</v>
          </cell>
          <cell r="C114" t="str">
            <v>0420060M</v>
          </cell>
          <cell r="D114" t="str">
            <v xml:space="preserve">CLG           </v>
          </cell>
          <cell r="E114" t="str">
            <v xml:space="preserve">COLLEGE                       </v>
          </cell>
          <cell r="F114" t="str">
            <v xml:space="preserve">PAPIRE MASSON                 </v>
          </cell>
          <cell r="G114" t="str">
            <v>COLLEGE</v>
          </cell>
          <cell r="H114" t="str">
            <v>CLG / SEGPA</v>
          </cell>
          <cell r="K114" t="str">
            <v>LOIRE</v>
          </cell>
          <cell r="L114" t="str">
            <v>042</v>
          </cell>
          <cell r="M114" t="str">
            <v>10421</v>
          </cell>
          <cell r="N114" t="str">
            <v>LOIRE NORD</v>
          </cell>
          <cell r="O114" t="str">
            <v>42230</v>
          </cell>
          <cell r="P114" t="str">
            <v>SAINT-GERMAIN-LAVAL</v>
          </cell>
          <cell r="Q114" t="str">
            <v xml:space="preserve">12 PLACE JULES FERRY            </v>
          </cell>
          <cell r="T114" t="str">
            <v xml:space="preserve"> </v>
          </cell>
          <cell r="U114" t="str">
            <v>42260</v>
          </cell>
          <cell r="V114" t="str">
            <v xml:space="preserve">ST GERMAIN LAVAL          </v>
          </cell>
          <cell r="W114" t="str">
            <v>LE PRINCIPAL</v>
          </cell>
          <cell r="Z114" t="str">
            <v>MME</v>
          </cell>
          <cell r="AA114" t="str">
            <v>CHARPENTIER MIREILLE</v>
          </cell>
        </row>
        <row r="115">
          <cell r="A115" t="str">
            <v>0420062P</v>
          </cell>
          <cell r="B115" t="str">
            <v>EDUCATION NATIONALE</v>
          </cell>
          <cell r="C115" t="str">
            <v>0420062P</v>
          </cell>
          <cell r="D115" t="str">
            <v xml:space="preserve">CLG           </v>
          </cell>
          <cell r="E115" t="str">
            <v xml:space="preserve">COLLEGE                       </v>
          </cell>
          <cell r="F115" t="str">
            <v xml:space="preserve">LE BREUIL                     </v>
          </cell>
          <cell r="G115" t="str">
            <v>COLLEGE</v>
          </cell>
          <cell r="H115" t="str">
            <v>CLG / SEGPA</v>
          </cell>
          <cell r="K115" t="str">
            <v>LOIRE</v>
          </cell>
          <cell r="L115" t="str">
            <v>042</v>
          </cell>
          <cell r="M115" t="str">
            <v>10421</v>
          </cell>
          <cell r="N115" t="str">
            <v>LOIRE NORD</v>
          </cell>
          <cell r="O115" t="str">
            <v>42248</v>
          </cell>
          <cell r="P115" t="str">
            <v>SAINT-JUST-EN-CHEVALET</v>
          </cell>
          <cell r="S115" t="str">
            <v xml:space="preserve">LE BREUIL               </v>
          </cell>
          <cell r="T115" t="str">
            <v xml:space="preserve">BP 11   </v>
          </cell>
          <cell r="U115" t="str">
            <v>42430</v>
          </cell>
          <cell r="V115" t="str">
            <v xml:space="preserve">ST JUST EN CHEVALET       </v>
          </cell>
          <cell r="W115" t="str">
            <v>LE PRINCIPAL</v>
          </cell>
          <cell r="Z115" t="str">
            <v>MME</v>
          </cell>
          <cell r="AA115" t="str">
            <v>BELLOTTO  CORINE</v>
          </cell>
        </row>
        <row r="116">
          <cell r="A116" t="str">
            <v>0420065T</v>
          </cell>
          <cell r="B116" t="str">
            <v>EDUCATION NATIONALE</v>
          </cell>
          <cell r="C116" t="str">
            <v>0420065T</v>
          </cell>
          <cell r="D116" t="str">
            <v xml:space="preserve">LP LYC METIER </v>
          </cell>
          <cell r="E116" t="str">
            <v xml:space="preserve">LP LYCEE DES METIERS          </v>
          </cell>
          <cell r="F116" t="str">
            <v xml:space="preserve">DU HAUT FOREZ                 </v>
          </cell>
          <cell r="G116" t="str">
            <v>LYCEE PROFESSIONNEL</v>
          </cell>
          <cell r="H116" t="str">
            <v>LP / SEP</v>
          </cell>
          <cell r="K116" t="str">
            <v>LOIRE</v>
          </cell>
          <cell r="L116" t="str">
            <v>042</v>
          </cell>
          <cell r="M116" t="str">
            <v>10422</v>
          </cell>
          <cell r="N116" t="str">
            <v>LOIRE CENTRE</v>
          </cell>
          <cell r="O116" t="str">
            <v>42328</v>
          </cell>
          <cell r="P116" t="str">
            <v>VERRIERES-EN-FOREZ</v>
          </cell>
          <cell r="S116" t="str">
            <v xml:space="preserve">LE BOURG                </v>
          </cell>
          <cell r="T116" t="str">
            <v xml:space="preserve">BP 191  </v>
          </cell>
          <cell r="U116" t="str">
            <v>42600</v>
          </cell>
          <cell r="V116" t="str">
            <v xml:space="preserve">VERRIERES EN FOREZ        </v>
          </cell>
          <cell r="W116" t="str">
            <v>LE PROVISEUR</v>
          </cell>
        </row>
        <row r="117">
          <cell r="A117" t="str">
            <v>0420073B</v>
          </cell>
          <cell r="B117" t="str">
            <v>EDUCATION NATIONALE</v>
          </cell>
          <cell r="C117" t="str">
            <v>0420073B</v>
          </cell>
          <cell r="D117" t="str">
            <v xml:space="preserve">LP            </v>
          </cell>
          <cell r="E117" t="str">
            <v xml:space="preserve">LYCEE PROFESSIONNEL           </v>
          </cell>
          <cell r="F117" t="str">
            <v xml:space="preserve">JACOB HOLTZER                 </v>
          </cell>
          <cell r="G117" t="str">
            <v>LYCEE PROFESSIONNEL</v>
          </cell>
          <cell r="H117" t="str">
            <v>LP / SEP</v>
          </cell>
          <cell r="K117" t="str">
            <v>LOIRE</v>
          </cell>
          <cell r="L117" t="str">
            <v>042</v>
          </cell>
          <cell r="M117" t="str">
            <v>10423</v>
          </cell>
          <cell r="N117" t="str">
            <v>LOIRE SUD</v>
          </cell>
          <cell r="O117" t="str">
            <v>42095</v>
          </cell>
          <cell r="P117" t="str">
            <v>FIRMINY</v>
          </cell>
          <cell r="Q117" t="str">
            <v xml:space="preserve">5 RUE MICHELET                  </v>
          </cell>
          <cell r="T117" t="str">
            <v xml:space="preserve">BP 170  </v>
          </cell>
          <cell r="U117" t="str">
            <v>42704</v>
          </cell>
          <cell r="V117" t="str">
            <v xml:space="preserve">FIRMINY CEDEX             </v>
          </cell>
          <cell r="W117" t="str">
            <v>LE PROVISEUR</v>
          </cell>
        </row>
        <row r="118">
          <cell r="A118" t="str">
            <v>0420074C</v>
          </cell>
          <cell r="B118" t="str">
            <v>EDUCATION NATIONALE</v>
          </cell>
          <cell r="C118" t="str">
            <v>0420074C</v>
          </cell>
          <cell r="D118" t="str">
            <v xml:space="preserve">LP            </v>
          </cell>
          <cell r="E118" t="str">
            <v xml:space="preserve">LYCEE PROFESSIONNEL           </v>
          </cell>
          <cell r="F118" t="str">
            <v xml:space="preserve">ALBERT CAMUS                  </v>
          </cell>
          <cell r="G118" t="str">
            <v>LYCEE PROFESSIONNEL</v>
          </cell>
          <cell r="H118" t="str">
            <v>LP / SEP</v>
          </cell>
          <cell r="K118" t="str">
            <v>LOIRE</v>
          </cell>
          <cell r="L118" t="str">
            <v>042</v>
          </cell>
          <cell r="M118" t="str">
            <v>10423</v>
          </cell>
          <cell r="N118" t="str">
            <v>LOIRE SUD</v>
          </cell>
          <cell r="O118" t="str">
            <v>42095</v>
          </cell>
          <cell r="P118" t="str">
            <v>FIRMINY</v>
          </cell>
          <cell r="Q118" t="str">
            <v xml:space="preserve">32 BIS RUE DE LA LOIRE          </v>
          </cell>
          <cell r="T118" t="str">
            <v xml:space="preserve">BP 180  </v>
          </cell>
          <cell r="U118" t="str">
            <v>42704</v>
          </cell>
          <cell r="V118" t="str">
            <v xml:space="preserve">FIRMINY CEDEX             </v>
          </cell>
          <cell r="W118" t="str">
            <v>LE PROVISEUR</v>
          </cell>
        </row>
        <row r="119">
          <cell r="A119" t="str">
            <v>0420075D</v>
          </cell>
          <cell r="B119" t="str">
            <v>EDUCATION NATIONALE</v>
          </cell>
          <cell r="C119" t="str">
            <v>0420075D</v>
          </cell>
          <cell r="D119" t="str">
            <v xml:space="preserve">LP            </v>
          </cell>
          <cell r="E119" t="str">
            <v xml:space="preserve">LYCEE PROFESSIONNEL           </v>
          </cell>
          <cell r="F119" t="str">
            <v xml:space="preserve">BEAUREGARD                    </v>
          </cell>
          <cell r="G119" t="str">
            <v>LYCEE PROFESSIONNEL</v>
          </cell>
          <cell r="H119" t="str">
            <v>LP / SEP</v>
          </cell>
          <cell r="K119" t="str">
            <v>LOIRE</v>
          </cell>
          <cell r="L119" t="str">
            <v>042</v>
          </cell>
          <cell r="M119" t="str">
            <v>10422</v>
          </cell>
          <cell r="N119" t="str">
            <v>LOIRE CENTRE</v>
          </cell>
          <cell r="O119" t="str">
            <v>42147</v>
          </cell>
          <cell r="P119" t="str">
            <v>MONTBRISON</v>
          </cell>
          <cell r="Q119" t="str">
            <v xml:space="preserve">4 AVENUE PAUL CEZANNE           </v>
          </cell>
          <cell r="T119" t="str">
            <v>CS 40159</v>
          </cell>
          <cell r="U119" t="str">
            <v>42604</v>
          </cell>
          <cell r="V119" t="str">
            <v xml:space="preserve">MONTBRISON CEDEX          </v>
          </cell>
          <cell r="W119" t="str">
            <v>LE PROVISEUR</v>
          </cell>
        </row>
        <row r="120">
          <cell r="A120" t="str">
            <v>0420076E</v>
          </cell>
          <cell r="B120" t="str">
            <v>EDUCATION NATIONALE</v>
          </cell>
          <cell r="C120" t="str">
            <v>0420076E</v>
          </cell>
          <cell r="D120" t="str">
            <v xml:space="preserve">LP            </v>
          </cell>
          <cell r="E120" t="str">
            <v xml:space="preserve">LYCEE PROFESSIONNEL           </v>
          </cell>
          <cell r="F120" t="str">
            <v xml:space="preserve">CARNOT                        </v>
          </cell>
          <cell r="G120" t="str">
            <v>LYCEE PROFESSIONNEL</v>
          </cell>
          <cell r="H120" t="str">
            <v>LP / SEP</v>
          </cell>
          <cell r="K120" t="str">
            <v>LOIRE</v>
          </cell>
          <cell r="L120" t="str">
            <v>042</v>
          </cell>
          <cell r="M120" t="str">
            <v>10421</v>
          </cell>
          <cell r="N120" t="str">
            <v>LOIRE NORD</v>
          </cell>
          <cell r="O120" t="str">
            <v>42187</v>
          </cell>
          <cell r="P120" t="str">
            <v>ROANNE</v>
          </cell>
          <cell r="Q120" t="str">
            <v xml:space="preserve">35 AVENUE CARNOT                </v>
          </cell>
          <cell r="T120" t="str">
            <v xml:space="preserve"> </v>
          </cell>
          <cell r="U120" t="str">
            <v>42328</v>
          </cell>
          <cell r="V120" t="str">
            <v xml:space="preserve">ROANNE CEDEX              </v>
          </cell>
          <cell r="W120" t="str">
            <v>LE PROVISEUR</v>
          </cell>
        </row>
        <row r="121">
          <cell r="A121" t="str">
            <v>0420077F</v>
          </cell>
          <cell r="B121" t="str">
            <v>EDUCATION NATIONALE</v>
          </cell>
          <cell r="C121" t="str">
            <v>0420077F</v>
          </cell>
          <cell r="D121" t="str">
            <v xml:space="preserve">LP            </v>
          </cell>
          <cell r="E121" t="str">
            <v xml:space="preserve">LYCEE PROFESSIONNEL           </v>
          </cell>
          <cell r="F121" t="str">
            <v xml:space="preserve">ALBERT THOMAS                 </v>
          </cell>
          <cell r="G121" t="str">
            <v>LYCEE PROFESSIONNEL</v>
          </cell>
          <cell r="H121" t="str">
            <v>LP / SEP</v>
          </cell>
          <cell r="K121" t="str">
            <v>LOIRE</v>
          </cell>
          <cell r="L121" t="str">
            <v>042</v>
          </cell>
          <cell r="M121" t="str">
            <v>10421</v>
          </cell>
          <cell r="N121" t="str">
            <v>LOIRE NORD</v>
          </cell>
          <cell r="O121" t="str">
            <v>42187</v>
          </cell>
          <cell r="P121" t="str">
            <v>ROANNE</v>
          </cell>
          <cell r="Q121" t="str">
            <v xml:space="preserve">20 RUE ALBERT THOMAS            </v>
          </cell>
          <cell r="T121" t="str">
            <v>CS 50517</v>
          </cell>
          <cell r="U121" t="str">
            <v>42328</v>
          </cell>
          <cell r="V121" t="str">
            <v xml:space="preserve">ROANNE CEDEX              </v>
          </cell>
          <cell r="W121" t="str">
            <v>LE PROVISEUR</v>
          </cell>
        </row>
        <row r="122">
          <cell r="A122" t="str">
            <v>0420078G</v>
          </cell>
          <cell r="B122" t="str">
            <v>EDUCATION NATIONALE</v>
          </cell>
          <cell r="C122" t="str">
            <v>0420078G</v>
          </cell>
          <cell r="D122" t="str">
            <v xml:space="preserve">LP LYC METIER </v>
          </cell>
          <cell r="E122" t="str">
            <v xml:space="preserve">LP LYCEE DES METIERS          </v>
          </cell>
          <cell r="F122" t="str">
            <v xml:space="preserve">CLAUDE LEBOIS                 </v>
          </cell>
          <cell r="G122" t="str">
            <v>LYCEE PROFESSIONNEL</v>
          </cell>
          <cell r="H122" t="str">
            <v>LP / SEP</v>
          </cell>
          <cell r="K122" t="str">
            <v>LOIRE</v>
          </cell>
          <cell r="L122" t="str">
            <v>042</v>
          </cell>
          <cell r="M122" t="str">
            <v>10423</v>
          </cell>
          <cell r="N122" t="str">
            <v>LOIRE SUD</v>
          </cell>
          <cell r="O122" t="str">
            <v>42207</v>
          </cell>
          <cell r="P122" t="str">
            <v>SAINT-CHAMOND</v>
          </cell>
          <cell r="Q122" t="str">
            <v xml:space="preserve">8 BOULEVARD ALAMAGNY            </v>
          </cell>
          <cell r="T122" t="str">
            <v xml:space="preserve">BP 128  </v>
          </cell>
          <cell r="U122" t="str">
            <v>42403</v>
          </cell>
          <cell r="V122" t="str">
            <v xml:space="preserve">ST CHAMOND CEDEX          </v>
          </cell>
          <cell r="W122" t="str">
            <v>LE PROVISEUR</v>
          </cell>
        </row>
        <row r="123">
          <cell r="A123" t="str">
            <v>0420079H</v>
          </cell>
          <cell r="B123" t="str">
            <v>EDUCATION NATIONALE</v>
          </cell>
          <cell r="C123" t="str">
            <v>0420079H</v>
          </cell>
          <cell r="D123" t="str">
            <v xml:space="preserve">LP            </v>
          </cell>
          <cell r="E123" t="str">
            <v xml:space="preserve">LYCEE PROFESSIONNEL           </v>
          </cell>
          <cell r="F123" t="str">
            <v xml:space="preserve">ETIENNE MIMARD                </v>
          </cell>
          <cell r="G123" t="str">
            <v>LYCEE PROFESSIONNEL</v>
          </cell>
          <cell r="H123" t="str">
            <v>LP / SEP</v>
          </cell>
          <cell r="K123" t="str">
            <v>LOIRE</v>
          </cell>
          <cell r="L123" t="str">
            <v>042</v>
          </cell>
          <cell r="M123" t="str">
            <v>10423</v>
          </cell>
          <cell r="N123" t="str">
            <v>LOIRE SUD</v>
          </cell>
          <cell r="O123" t="str">
            <v>42218</v>
          </cell>
          <cell r="P123" t="str">
            <v>SAINT-ETIENNE</v>
          </cell>
          <cell r="Q123" t="str">
            <v xml:space="preserve">32 RUE ETIENNE MIMARD           </v>
          </cell>
          <cell r="T123" t="str">
            <v xml:space="preserve"> </v>
          </cell>
          <cell r="U123" t="str">
            <v>42021</v>
          </cell>
          <cell r="V123" t="str">
            <v xml:space="preserve">ST ETIENNE CEDEX 1        </v>
          </cell>
          <cell r="W123" t="str">
            <v>LE PROVISEUR</v>
          </cell>
        </row>
        <row r="124">
          <cell r="A124" t="str">
            <v>0420916T</v>
          </cell>
          <cell r="B124" t="str">
            <v>EDUCATION NATIONALE</v>
          </cell>
          <cell r="C124" t="str">
            <v>0420916T</v>
          </cell>
          <cell r="D124" t="str">
            <v xml:space="preserve">CLG           </v>
          </cell>
          <cell r="E124" t="str">
            <v xml:space="preserve">COLLEGE                       </v>
          </cell>
          <cell r="F124" t="str">
            <v xml:space="preserve">PUITS DE LA LOIRE             </v>
          </cell>
          <cell r="G124" t="str">
            <v>COLLEGE</v>
          </cell>
          <cell r="H124" t="str">
            <v>CLG / SEGPA</v>
          </cell>
          <cell r="J124" t="str">
            <v>0420967Y</v>
          </cell>
          <cell r="K124" t="str">
            <v>LOIRE</v>
          </cell>
          <cell r="L124" t="str">
            <v>042</v>
          </cell>
          <cell r="M124" t="str">
            <v>10423</v>
          </cell>
          <cell r="N124" t="str">
            <v>LOIRE SUD</v>
          </cell>
          <cell r="O124" t="str">
            <v>42218</v>
          </cell>
          <cell r="P124" t="str">
            <v>SAINT-ETIENNE</v>
          </cell>
          <cell r="Q124" t="str">
            <v xml:space="preserve">17 RUE ANTOINE ROCHE            </v>
          </cell>
          <cell r="T124" t="str">
            <v xml:space="preserve"> </v>
          </cell>
          <cell r="U124" t="str">
            <v>42021</v>
          </cell>
          <cell r="V124" t="str">
            <v xml:space="preserve">ST ETIENNE CEDEX 1        </v>
          </cell>
          <cell r="W124" t="str">
            <v>LE PRINCIPAL</v>
          </cell>
          <cell r="Z124" t="str">
            <v>MME</v>
          </cell>
          <cell r="AA124" t="str">
            <v>TORRENTE MURIELLE</v>
          </cell>
        </row>
        <row r="125">
          <cell r="A125" t="str">
            <v>0420958N</v>
          </cell>
          <cell r="B125" t="str">
            <v>EDUCATION NATIONALE</v>
          </cell>
          <cell r="C125" t="str">
            <v>0420958N</v>
          </cell>
          <cell r="D125" t="str">
            <v xml:space="preserve">LP LYC METIER </v>
          </cell>
          <cell r="E125" t="str">
            <v xml:space="preserve">LP LYCEE DES METIERS          </v>
          </cell>
          <cell r="F125" t="str">
            <v xml:space="preserve">BENOIT FOURNEYRON             </v>
          </cell>
          <cell r="G125" t="str">
            <v>LYCEE PROFESSIONNEL</v>
          </cell>
          <cell r="H125" t="str">
            <v>LP / SEP</v>
          </cell>
          <cell r="K125" t="str">
            <v>LOIRE</v>
          </cell>
          <cell r="L125" t="str">
            <v>042</v>
          </cell>
          <cell r="M125" t="str">
            <v>10423</v>
          </cell>
          <cell r="N125" t="str">
            <v>LOIRE SUD</v>
          </cell>
          <cell r="O125" t="str">
            <v>42218</v>
          </cell>
          <cell r="P125" t="str">
            <v>SAINT-ETIENNE</v>
          </cell>
          <cell r="Q125" t="str">
            <v xml:space="preserve">24 RUE VIRGILE                  </v>
          </cell>
          <cell r="T125" t="str">
            <v>CS 90215</v>
          </cell>
          <cell r="U125" t="str">
            <v>42014</v>
          </cell>
          <cell r="V125" t="str">
            <v xml:space="preserve">ST ETIENNE CEDEX 2        </v>
          </cell>
          <cell r="W125" t="str">
            <v>LE PROVISEUR</v>
          </cell>
        </row>
        <row r="126">
          <cell r="A126" t="str">
            <v>0420967Y</v>
          </cell>
          <cell r="B126" t="str">
            <v>EDUCATION NATIONALE</v>
          </cell>
          <cell r="C126" t="str">
            <v>0420916T</v>
          </cell>
          <cell r="D126" t="str">
            <v xml:space="preserve">SEGPA         </v>
          </cell>
          <cell r="E126" t="str">
            <v xml:space="preserve">SEGPA                         </v>
          </cell>
          <cell r="F126" t="str">
            <v xml:space="preserve">CLG PUITS DE LA LOIRE         </v>
          </cell>
          <cell r="G126" t="str">
            <v>SECTION ENSEIGNT GEN. ET PROF. ADAPTE</v>
          </cell>
          <cell r="H126" t="str">
            <v>CLG / SEGPA</v>
          </cell>
          <cell r="I126" t="str">
            <v>0420916T</v>
          </cell>
          <cell r="K126" t="str">
            <v>LOIRE</v>
          </cell>
          <cell r="L126" t="str">
            <v>042</v>
          </cell>
          <cell r="M126" t="str">
            <v>10423</v>
          </cell>
          <cell r="N126" t="str">
            <v>LOIRE SUD</v>
          </cell>
          <cell r="O126" t="str">
            <v>42218</v>
          </cell>
          <cell r="P126" t="str">
            <v>SAINT-ETIENNE</v>
          </cell>
          <cell r="Q126" t="str">
            <v xml:space="preserve">17 RUE ANTOINE ROCHE            </v>
          </cell>
          <cell r="T126" t="str">
            <v xml:space="preserve"> </v>
          </cell>
          <cell r="U126" t="str">
            <v>42021</v>
          </cell>
          <cell r="V126" t="str">
            <v xml:space="preserve">ST ETIENNE CEDEX 1        </v>
          </cell>
          <cell r="W126" t="str">
            <v>LE PRINCIPAL</v>
          </cell>
          <cell r="Z126" t="str">
            <v>MME</v>
          </cell>
          <cell r="AA126" t="str">
            <v>TORRENTE MURIELLE</v>
          </cell>
        </row>
        <row r="127">
          <cell r="A127" t="str">
            <v>0420968Z</v>
          </cell>
          <cell r="B127" t="str">
            <v>EDUCATION NATIONALE</v>
          </cell>
          <cell r="C127" t="str">
            <v>0420968Z</v>
          </cell>
          <cell r="D127" t="str">
            <v xml:space="preserve">CLG           </v>
          </cell>
          <cell r="E127" t="str">
            <v xml:space="preserve">COLLEGE                       </v>
          </cell>
          <cell r="F127" t="str">
            <v xml:space="preserve">ENNEMOND RICHARD              </v>
          </cell>
          <cell r="G127" t="str">
            <v>COLLEGE</v>
          </cell>
          <cell r="H127" t="str">
            <v>CLG / SEGPA</v>
          </cell>
          <cell r="J127" t="str">
            <v>0421453B</v>
          </cell>
          <cell r="K127" t="str">
            <v>LOIRE</v>
          </cell>
          <cell r="L127" t="str">
            <v>042</v>
          </cell>
          <cell r="M127" t="str">
            <v>10423</v>
          </cell>
          <cell r="N127" t="str">
            <v>LOIRE SUD</v>
          </cell>
          <cell r="O127" t="str">
            <v>42207</v>
          </cell>
          <cell r="P127" t="str">
            <v>SAINT-CHAMOND</v>
          </cell>
          <cell r="Q127" t="str">
            <v>11 TER BOULEVARD ENNEMOND RICHAR</v>
          </cell>
          <cell r="T127" t="str">
            <v xml:space="preserve">BP 191  </v>
          </cell>
          <cell r="U127" t="str">
            <v>42408</v>
          </cell>
          <cell r="V127" t="str">
            <v xml:space="preserve">ST CHAMOND CEDEX          </v>
          </cell>
          <cell r="W127" t="str">
            <v>LE PRINCIPAL</v>
          </cell>
          <cell r="Z127" t="str">
            <v>M.</v>
          </cell>
          <cell r="AA127" t="str">
            <v>ISAAC FRANÇOIS</v>
          </cell>
        </row>
        <row r="128">
          <cell r="A128" t="str">
            <v>0421068H</v>
          </cell>
          <cell r="B128" t="str">
            <v>EDUCATION NATIONALE</v>
          </cell>
          <cell r="C128" t="str">
            <v>0421068H</v>
          </cell>
          <cell r="D128" t="str">
            <v xml:space="preserve">CLG           </v>
          </cell>
          <cell r="E128" t="str">
            <v xml:space="preserve">COLLEGE                       </v>
          </cell>
          <cell r="F128" t="str">
            <v xml:space="preserve">LE BOIS DE LA RIVE            </v>
          </cell>
          <cell r="G128" t="str">
            <v>COLLEGE</v>
          </cell>
          <cell r="H128" t="str">
            <v>CLG / SEGPA</v>
          </cell>
          <cell r="K128" t="str">
            <v>LOIRE</v>
          </cell>
          <cell r="L128" t="str">
            <v>042</v>
          </cell>
          <cell r="M128" t="str">
            <v>10423</v>
          </cell>
          <cell r="N128" t="str">
            <v>LOIRE SUD</v>
          </cell>
          <cell r="O128" t="str">
            <v>42316</v>
          </cell>
          <cell r="P128" t="str">
            <v>UNIEUX</v>
          </cell>
          <cell r="Q128" t="str">
            <v xml:space="preserve">13 RUE PRESIDENT KENNEDY        </v>
          </cell>
          <cell r="T128" t="str">
            <v xml:space="preserve"> </v>
          </cell>
          <cell r="U128" t="str">
            <v>42240</v>
          </cell>
          <cell r="V128" t="str">
            <v xml:space="preserve">UNIEUX                    </v>
          </cell>
          <cell r="W128" t="str">
            <v>LE PRINCIPAL</v>
          </cell>
          <cell r="Z128" t="str">
            <v>M.</v>
          </cell>
          <cell r="AA128" t="str">
            <v>BERYOUN ABDELAALI</v>
          </cell>
        </row>
        <row r="129">
          <cell r="A129" t="str">
            <v>0421077T</v>
          </cell>
          <cell r="B129" t="str">
            <v>EDUCATION NATIONALE</v>
          </cell>
          <cell r="C129" t="str">
            <v>0420035K</v>
          </cell>
          <cell r="D129" t="str">
            <v xml:space="preserve">SEGPA         </v>
          </cell>
          <cell r="E129" t="str">
            <v xml:space="preserve">SEGPA                         </v>
          </cell>
          <cell r="F129" t="str">
            <v xml:space="preserve">CLG JEAN DE LA FONTAINE       </v>
          </cell>
          <cell r="G129" t="str">
            <v>SECTION ENSEIGNT GEN. ET PROF. ADAPTE</v>
          </cell>
          <cell r="H129" t="str">
            <v>CLG / SEGPA</v>
          </cell>
          <cell r="I129" t="str">
            <v>0420035K</v>
          </cell>
          <cell r="K129" t="str">
            <v>LOIRE</v>
          </cell>
          <cell r="L129" t="str">
            <v>042</v>
          </cell>
          <cell r="M129" t="str">
            <v>10421</v>
          </cell>
          <cell r="N129" t="str">
            <v>LOIRE NORD</v>
          </cell>
          <cell r="O129" t="str">
            <v>42187</v>
          </cell>
          <cell r="P129" t="str">
            <v>ROANNE</v>
          </cell>
          <cell r="Q129" t="str">
            <v xml:space="preserve">185  RUE LUCIEN SAMPAIX         </v>
          </cell>
          <cell r="T129" t="str">
            <v xml:space="preserve"> </v>
          </cell>
          <cell r="U129" t="str">
            <v>42335</v>
          </cell>
          <cell r="V129" t="str">
            <v xml:space="preserve">ROANNE CEDEX              </v>
          </cell>
          <cell r="W129" t="str">
            <v>LE PRINCIPAL</v>
          </cell>
          <cell r="Z129" t="str">
            <v>MME</v>
          </cell>
          <cell r="AA129" t="str">
            <v>CHARNAY DUFOURT MARIE</v>
          </cell>
        </row>
        <row r="130">
          <cell r="A130" t="str">
            <v>0421078U</v>
          </cell>
          <cell r="B130" t="str">
            <v>AGRICULTURE</v>
          </cell>
          <cell r="C130" t="str">
            <v>0421078U</v>
          </cell>
          <cell r="D130" t="str">
            <v xml:space="preserve">LEGTPA        </v>
          </cell>
          <cell r="E130" t="str">
            <v xml:space="preserve">LEGT PROFESSIONNEL AGRICOLE   </v>
          </cell>
          <cell r="F130" t="str">
            <v xml:space="preserve">DE PERREUX                    </v>
          </cell>
          <cell r="G130" t="str">
            <v>LYCEE</v>
          </cell>
          <cell r="H130" t="str">
            <v>LP / SEP</v>
          </cell>
          <cell r="K130" t="str">
            <v>LOIRE</v>
          </cell>
          <cell r="L130" t="str">
            <v>042</v>
          </cell>
          <cell r="M130" t="str">
            <v>10421</v>
          </cell>
          <cell r="N130" t="str">
            <v>LOIRE NORD</v>
          </cell>
          <cell r="O130" t="str">
            <v>42170</v>
          </cell>
          <cell r="P130" t="str">
            <v>PERREUX</v>
          </cell>
          <cell r="S130" t="str">
            <v xml:space="preserve">CHERVE                  </v>
          </cell>
          <cell r="T130" t="str">
            <v xml:space="preserve"> </v>
          </cell>
          <cell r="U130" t="str">
            <v>42120</v>
          </cell>
          <cell r="V130" t="str">
            <v xml:space="preserve">PERREUX                   </v>
          </cell>
          <cell r="W130" t="str">
            <v>LE PROVISEUR</v>
          </cell>
        </row>
        <row r="131">
          <cell r="A131" t="str">
            <v>0421084A</v>
          </cell>
          <cell r="B131" t="str">
            <v>EDUCATION NATIONALE</v>
          </cell>
          <cell r="C131" t="str">
            <v>0421084A</v>
          </cell>
          <cell r="D131" t="str">
            <v xml:space="preserve">CLG           </v>
          </cell>
          <cell r="E131" t="str">
            <v xml:space="preserve">COLLEGE                       </v>
          </cell>
          <cell r="F131" t="str">
            <v xml:space="preserve">LES ETINES                    </v>
          </cell>
          <cell r="G131" t="str">
            <v>COLLEGE</v>
          </cell>
          <cell r="H131" t="str">
            <v>CLG / SEGPA</v>
          </cell>
          <cell r="J131" t="str">
            <v>0421175Z</v>
          </cell>
          <cell r="K131" t="str">
            <v>LOIRE</v>
          </cell>
          <cell r="L131" t="str">
            <v>042</v>
          </cell>
          <cell r="M131" t="str">
            <v>10421</v>
          </cell>
          <cell r="N131" t="str">
            <v>LOIRE NORD</v>
          </cell>
          <cell r="O131" t="str">
            <v>42071</v>
          </cell>
          <cell r="P131" t="str">
            <v>LE COTEAU</v>
          </cell>
          <cell r="Q131" t="str">
            <v xml:space="preserve">4 ALLÉE DES ETINES              </v>
          </cell>
          <cell r="T131" t="str">
            <v xml:space="preserve">BP 90   </v>
          </cell>
          <cell r="U131" t="str">
            <v>42125</v>
          </cell>
          <cell r="V131" t="str">
            <v xml:space="preserve">LE COTEAU CEDEX           </v>
          </cell>
          <cell r="W131" t="str">
            <v>LE PRINCIPAL</v>
          </cell>
          <cell r="Z131" t="str">
            <v>M.</v>
          </cell>
          <cell r="AA131" t="str">
            <v>DABOUSSY DAVID</v>
          </cell>
        </row>
        <row r="132">
          <cell r="A132" t="str">
            <v>0421085B</v>
          </cell>
          <cell r="B132" t="str">
            <v>EDUCATION NATIONALE</v>
          </cell>
          <cell r="C132" t="str">
            <v>0421085B</v>
          </cell>
          <cell r="D132" t="str">
            <v xml:space="preserve">CLG           </v>
          </cell>
          <cell r="E132" t="str">
            <v xml:space="preserve">COLLEGE                       </v>
          </cell>
          <cell r="F132" t="str">
            <v xml:space="preserve">L'ASTREE                      </v>
          </cell>
          <cell r="G132" t="str">
            <v>COLLEGE</v>
          </cell>
          <cell r="H132" t="str">
            <v>CLG / SEGPA</v>
          </cell>
          <cell r="K132" t="str">
            <v>LOIRE</v>
          </cell>
          <cell r="L132" t="str">
            <v>042</v>
          </cell>
          <cell r="M132" t="str">
            <v>10422</v>
          </cell>
          <cell r="N132" t="str">
            <v>LOIRE CENTRE</v>
          </cell>
          <cell r="O132" t="str">
            <v>42019</v>
          </cell>
          <cell r="P132" t="str">
            <v>BOEN-SUR-LIGNON</v>
          </cell>
          <cell r="Q132" t="str">
            <v xml:space="preserve">16 RUE ARQUILLIERE              </v>
          </cell>
          <cell r="T132" t="str">
            <v xml:space="preserve"> </v>
          </cell>
          <cell r="U132" t="str">
            <v>42130</v>
          </cell>
          <cell r="V132" t="str">
            <v xml:space="preserve">BOEN SUR LIGNON           </v>
          </cell>
          <cell r="W132" t="str">
            <v>LE PRINCIPAL</v>
          </cell>
          <cell r="Z132" t="str">
            <v>M.</v>
          </cell>
          <cell r="AA132" t="str">
            <v>BASSO SIMON</v>
          </cell>
        </row>
        <row r="133">
          <cell r="A133" t="str">
            <v>0421086C</v>
          </cell>
          <cell r="B133" t="str">
            <v>EDUCATION NATIONALE</v>
          </cell>
          <cell r="C133" t="str">
            <v>0421086C</v>
          </cell>
          <cell r="D133" t="str">
            <v xml:space="preserve">CLG           </v>
          </cell>
          <cell r="E133" t="str">
            <v xml:space="preserve">COLLEGE                       </v>
          </cell>
          <cell r="F133" t="str">
            <v xml:space="preserve">CHARLES EXBRAYAT              </v>
          </cell>
          <cell r="G133" t="str">
            <v>COLLEGE</v>
          </cell>
          <cell r="H133" t="str">
            <v>CLG / SEGPA</v>
          </cell>
          <cell r="K133" t="str">
            <v>LOIRE</v>
          </cell>
          <cell r="L133" t="str">
            <v>042</v>
          </cell>
          <cell r="M133" t="str">
            <v>10423</v>
          </cell>
          <cell r="N133" t="str">
            <v>LOIRE SUD</v>
          </cell>
          <cell r="O133" t="str">
            <v>42103</v>
          </cell>
          <cell r="P133" t="str">
            <v>LA GRAND-CROIX</v>
          </cell>
          <cell r="Q133" t="str">
            <v xml:space="preserve">41 RUE DORLAY                   </v>
          </cell>
          <cell r="T133" t="str">
            <v xml:space="preserve"> </v>
          </cell>
          <cell r="U133" t="str">
            <v>42320</v>
          </cell>
          <cell r="V133" t="str">
            <v xml:space="preserve">LA GRAND CROIX            </v>
          </cell>
          <cell r="W133" t="str">
            <v>LE PRINCIPAL</v>
          </cell>
          <cell r="Z133" t="str">
            <v>MME</v>
          </cell>
          <cell r="AA133" t="str">
            <v>VILLEMAGNE MARTINE</v>
          </cell>
        </row>
        <row r="134">
          <cell r="A134" t="str">
            <v>0421088E</v>
          </cell>
          <cell r="B134" t="str">
            <v>AGRICULTURE</v>
          </cell>
          <cell r="C134" t="str">
            <v>0421088E</v>
          </cell>
          <cell r="D134" t="str">
            <v xml:space="preserve">LEGTA         </v>
          </cell>
          <cell r="E134" t="str">
            <v xml:space="preserve">LEGT AGRICOLE                 </v>
          </cell>
          <cell r="F134" t="str">
            <v xml:space="preserve">DE MONTBRISON - PRECIEUX      </v>
          </cell>
          <cell r="G134" t="str">
            <v>LYCEE</v>
          </cell>
          <cell r="H134" t="str">
            <v>LGT</v>
          </cell>
          <cell r="K134" t="str">
            <v>LOIRE</v>
          </cell>
          <cell r="L134" t="str">
            <v>042</v>
          </cell>
          <cell r="M134" t="str">
            <v>10422</v>
          </cell>
          <cell r="N134" t="str">
            <v>LOIRE CENTRE</v>
          </cell>
          <cell r="O134" t="str">
            <v>42180</v>
          </cell>
          <cell r="P134" t="str">
            <v>PRECIEUX</v>
          </cell>
          <cell r="S134" t="str">
            <v xml:space="preserve">LE BOURG                </v>
          </cell>
          <cell r="T134" t="str">
            <v xml:space="preserve"> </v>
          </cell>
          <cell r="U134" t="str">
            <v>42600</v>
          </cell>
          <cell r="V134" t="str">
            <v xml:space="preserve">PRECIEUX                  </v>
          </cell>
          <cell r="W134" t="str">
            <v>LE PROVISEUR</v>
          </cell>
        </row>
        <row r="135">
          <cell r="A135" t="str">
            <v>0421168S</v>
          </cell>
          <cell r="B135" t="str">
            <v>AGRICULTURE</v>
          </cell>
          <cell r="C135" t="str">
            <v>0421168S</v>
          </cell>
          <cell r="D135" t="str">
            <v xml:space="preserve">LEGTA         </v>
          </cell>
          <cell r="E135" t="str">
            <v xml:space="preserve">LEGT AGRICOLE                 </v>
          </cell>
          <cell r="F135" t="str">
            <v xml:space="preserve">DE ST GENEST MALIFAUX         </v>
          </cell>
          <cell r="G135" t="str">
            <v>LYCEE</v>
          </cell>
          <cell r="H135" t="str">
            <v>LGT</v>
          </cell>
          <cell r="K135" t="str">
            <v>LOIRE</v>
          </cell>
          <cell r="L135" t="str">
            <v>042</v>
          </cell>
          <cell r="M135" t="str">
            <v>10423</v>
          </cell>
          <cell r="N135" t="str">
            <v>LOIRE SUD</v>
          </cell>
          <cell r="O135" t="str">
            <v>42224</v>
          </cell>
          <cell r="P135" t="str">
            <v>SAINT-GENEST-MALIFAUX</v>
          </cell>
          <cell r="S135" t="str">
            <v xml:space="preserve">LE CREUX DU BALAY       </v>
          </cell>
          <cell r="T135" t="str">
            <v xml:space="preserve"> </v>
          </cell>
          <cell r="U135" t="str">
            <v>42660</v>
          </cell>
          <cell r="V135" t="str">
            <v xml:space="preserve">ST GENEST MALIFAUX        </v>
          </cell>
          <cell r="W135" t="str">
            <v>LE PROVISEUR</v>
          </cell>
        </row>
        <row r="136">
          <cell r="A136" t="str">
            <v>0421171V</v>
          </cell>
          <cell r="B136" t="str">
            <v>EDUCATION NATIONALE</v>
          </cell>
          <cell r="C136" t="str">
            <v>0421171V</v>
          </cell>
          <cell r="D136" t="str">
            <v xml:space="preserve">CLG           </v>
          </cell>
          <cell r="E136" t="str">
            <v xml:space="preserve">COLLEGE                       </v>
          </cell>
          <cell r="F136" t="str">
            <v xml:space="preserve">PIERRE ET MARIE CURIE         </v>
          </cell>
          <cell r="G136" t="str">
            <v>COLLEGE</v>
          </cell>
          <cell r="H136" t="str">
            <v>CLG / SEGPA</v>
          </cell>
          <cell r="K136" t="str">
            <v>LOIRE</v>
          </cell>
          <cell r="L136" t="str">
            <v>042</v>
          </cell>
          <cell r="M136" t="str">
            <v>10423</v>
          </cell>
          <cell r="N136" t="str">
            <v>LOIRE SUD</v>
          </cell>
          <cell r="O136" t="str">
            <v>42305</v>
          </cell>
          <cell r="P136" t="str">
            <v>LA TALAUDIERE</v>
          </cell>
          <cell r="Q136" t="str">
            <v xml:space="preserve">4  RUE GEORGES CLEMENCEAU       </v>
          </cell>
          <cell r="T136" t="str">
            <v xml:space="preserve">BP 139  </v>
          </cell>
          <cell r="U136" t="str">
            <v>42351</v>
          </cell>
          <cell r="V136" t="str">
            <v xml:space="preserve">LA TALAUDIERE CEDEX       </v>
          </cell>
          <cell r="W136" t="str">
            <v>LE PRINCIPAL</v>
          </cell>
          <cell r="Z136" t="str">
            <v>MME</v>
          </cell>
          <cell r="AA136" t="str">
            <v>LINCET FABIENNE</v>
          </cell>
        </row>
        <row r="137">
          <cell r="A137" t="str">
            <v>0421172W</v>
          </cell>
          <cell r="B137" t="str">
            <v>EDUCATION NATIONALE</v>
          </cell>
          <cell r="C137" t="str">
            <v>0421172W</v>
          </cell>
          <cell r="D137" t="str">
            <v xml:space="preserve">CLG           </v>
          </cell>
          <cell r="E137" t="str">
            <v xml:space="preserve">COLLEGE                       </v>
          </cell>
          <cell r="F137" t="str">
            <v xml:space="preserve">FRANCOIS TRUFFAUT             </v>
          </cell>
          <cell r="G137" t="str">
            <v>COLLEGE</v>
          </cell>
          <cell r="H137" t="str">
            <v>CLG / SEGPA</v>
          </cell>
          <cell r="J137" t="str">
            <v>0421450Y</v>
          </cell>
          <cell r="K137" t="str">
            <v>LOIRE</v>
          </cell>
          <cell r="L137" t="str">
            <v>042</v>
          </cell>
          <cell r="M137" t="str">
            <v>10423</v>
          </cell>
          <cell r="N137" t="str">
            <v>LOIRE SUD</v>
          </cell>
          <cell r="O137" t="str">
            <v>42186</v>
          </cell>
          <cell r="P137" t="str">
            <v>RIVE-DE-GIER</v>
          </cell>
          <cell r="Q137" t="str">
            <v xml:space="preserve">22 AVENUE DU FOREZ              </v>
          </cell>
          <cell r="T137" t="str">
            <v xml:space="preserve"> </v>
          </cell>
          <cell r="U137" t="str">
            <v>42800</v>
          </cell>
          <cell r="V137" t="str">
            <v xml:space="preserve">RIVE DE GIER              </v>
          </cell>
          <cell r="W137" t="str">
            <v>LE PRINCIPAL</v>
          </cell>
          <cell r="Z137" t="str">
            <v>MME</v>
          </cell>
          <cell r="AA137" t="str">
            <v>LABILLE  VIRGINIE</v>
          </cell>
        </row>
        <row r="138">
          <cell r="A138" t="str">
            <v>0421174Y</v>
          </cell>
          <cell r="B138" t="str">
            <v>EDUCATION NATIONALE</v>
          </cell>
          <cell r="C138" t="str">
            <v>0421174Y</v>
          </cell>
          <cell r="D138" t="str">
            <v xml:space="preserve">CLG           </v>
          </cell>
          <cell r="E138" t="str">
            <v xml:space="preserve">COLLEGE                       </v>
          </cell>
          <cell r="F138" t="str">
            <v xml:space="preserve">LOUIS GRUNER                  </v>
          </cell>
          <cell r="G138" t="str">
            <v>COLLEGE</v>
          </cell>
          <cell r="H138" t="str">
            <v>CLG / SEGPA</v>
          </cell>
          <cell r="K138" t="str">
            <v>LOIRE</v>
          </cell>
          <cell r="L138" t="str">
            <v>042</v>
          </cell>
          <cell r="M138" t="str">
            <v>10423</v>
          </cell>
          <cell r="N138" t="str">
            <v>LOIRE SUD</v>
          </cell>
          <cell r="O138" t="str">
            <v>42189</v>
          </cell>
          <cell r="P138" t="str">
            <v>ROCHE-LA-MOLIERE</v>
          </cell>
          <cell r="Q138" t="str">
            <v xml:space="preserve">2 RUE MARCEL PAUL               </v>
          </cell>
          <cell r="T138" t="str">
            <v xml:space="preserve"> </v>
          </cell>
          <cell r="U138" t="str">
            <v>42230</v>
          </cell>
          <cell r="V138" t="str">
            <v xml:space="preserve">ROCHE LA MOLIERE          </v>
          </cell>
          <cell r="W138" t="str">
            <v>LE PRINCIPAL</v>
          </cell>
          <cell r="Z138" t="str">
            <v>MME</v>
          </cell>
          <cell r="AA138" t="str">
            <v>RADOSTA  ANNA</v>
          </cell>
        </row>
        <row r="139">
          <cell r="A139" t="str">
            <v>0421175Z</v>
          </cell>
          <cell r="B139" t="str">
            <v>EDUCATION NATIONALE</v>
          </cell>
          <cell r="C139" t="str">
            <v>0421084A</v>
          </cell>
          <cell r="D139" t="str">
            <v xml:space="preserve">SEGPA         </v>
          </cell>
          <cell r="E139" t="str">
            <v xml:space="preserve">SEGPA                         </v>
          </cell>
          <cell r="F139" t="str">
            <v xml:space="preserve">CLG LES ETINES                </v>
          </cell>
          <cell r="G139" t="str">
            <v>SECTION ENSEIGNT GEN. ET PROF. ADAPTE</v>
          </cell>
          <cell r="H139" t="str">
            <v>CLG / SEGPA</v>
          </cell>
          <cell r="I139" t="str">
            <v>0421084A</v>
          </cell>
          <cell r="K139" t="str">
            <v>LOIRE</v>
          </cell>
          <cell r="L139" t="str">
            <v>042</v>
          </cell>
          <cell r="M139" t="str">
            <v>10421</v>
          </cell>
          <cell r="N139" t="str">
            <v>LOIRE NORD</v>
          </cell>
          <cell r="O139" t="str">
            <v>42071</v>
          </cell>
          <cell r="P139" t="str">
            <v>LE COTEAU</v>
          </cell>
          <cell r="Q139" t="str">
            <v xml:space="preserve">4 ALLÉE DES ETINES              </v>
          </cell>
          <cell r="T139" t="str">
            <v xml:space="preserve">BP 90   </v>
          </cell>
          <cell r="U139" t="str">
            <v>42125</v>
          </cell>
          <cell r="V139" t="str">
            <v xml:space="preserve">LE COTEAU CEDEX           </v>
          </cell>
          <cell r="W139" t="str">
            <v>LE PRINCIPAL</v>
          </cell>
          <cell r="Z139" t="str">
            <v>M.</v>
          </cell>
          <cell r="AA139" t="str">
            <v>DABOUSSY DAVID</v>
          </cell>
        </row>
        <row r="140">
          <cell r="A140" t="str">
            <v>0421176A</v>
          </cell>
          <cell r="B140" t="str">
            <v>EDUCATION NATIONALE</v>
          </cell>
          <cell r="C140" t="str">
            <v>0421176A</v>
          </cell>
          <cell r="D140" t="str">
            <v xml:space="preserve">CLG           </v>
          </cell>
          <cell r="E140" t="str">
            <v xml:space="preserve">COLLEGE                       </v>
          </cell>
          <cell r="F140" t="str">
            <v xml:space="preserve">JULES VALLES                  </v>
          </cell>
          <cell r="G140" t="str">
            <v>COLLEGE</v>
          </cell>
          <cell r="H140" t="str">
            <v>CLG / SEGPA</v>
          </cell>
          <cell r="J140" t="str">
            <v>0421209L</v>
          </cell>
          <cell r="K140" t="str">
            <v>LOIRE</v>
          </cell>
          <cell r="L140" t="str">
            <v>042</v>
          </cell>
          <cell r="M140" t="str">
            <v>10423</v>
          </cell>
          <cell r="N140" t="str">
            <v>LOIRE SUD</v>
          </cell>
          <cell r="O140" t="str">
            <v>42218</v>
          </cell>
          <cell r="P140" t="str">
            <v>SAINT-ETIENNE</v>
          </cell>
          <cell r="Q140" t="str">
            <v xml:space="preserve">3  RUE DU PUITS THIBAUD         </v>
          </cell>
          <cell r="T140" t="str">
            <v xml:space="preserve"> </v>
          </cell>
          <cell r="U140" t="str">
            <v>42000</v>
          </cell>
          <cell r="V140" t="str">
            <v xml:space="preserve">ST ETIENNE                </v>
          </cell>
          <cell r="W140" t="str">
            <v>LE PRINCIPAL</v>
          </cell>
          <cell r="Z140" t="str">
            <v>M.</v>
          </cell>
          <cell r="AA140" t="str">
            <v>SCIABBARRASI BENJAMIN</v>
          </cell>
        </row>
        <row r="141">
          <cell r="A141" t="str">
            <v>0421209L</v>
          </cell>
          <cell r="B141" t="str">
            <v>EDUCATION NATIONALE</v>
          </cell>
          <cell r="C141" t="str">
            <v>0421176A</v>
          </cell>
          <cell r="D141" t="str">
            <v xml:space="preserve">SEGPA         </v>
          </cell>
          <cell r="E141" t="str">
            <v xml:space="preserve">SEGPA                         </v>
          </cell>
          <cell r="F141" t="str">
            <v xml:space="preserve">CLG JULES VALLES              </v>
          </cell>
          <cell r="G141" t="str">
            <v>SECTION ENSEIGNT GEN. ET PROF. ADAPTE</v>
          </cell>
          <cell r="H141" t="str">
            <v>CLG / SEGPA</v>
          </cell>
          <cell r="I141" t="str">
            <v>0421176A</v>
          </cell>
          <cell r="K141" t="str">
            <v>LOIRE</v>
          </cell>
          <cell r="L141" t="str">
            <v>042</v>
          </cell>
          <cell r="M141" t="str">
            <v>10423</v>
          </cell>
          <cell r="N141" t="str">
            <v>LOIRE SUD</v>
          </cell>
          <cell r="O141" t="str">
            <v>42218</v>
          </cell>
          <cell r="P141" t="str">
            <v>SAINT-ETIENNE</v>
          </cell>
          <cell r="Q141" t="str">
            <v xml:space="preserve">3  RUE DU PUITS THIBAUD         </v>
          </cell>
          <cell r="T141" t="str">
            <v xml:space="preserve"> </v>
          </cell>
          <cell r="U141" t="str">
            <v>42000</v>
          </cell>
          <cell r="V141" t="str">
            <v xml:space="preserve">ST ETIENNE                </v>
          </cell>
          <cell r="W141" t="str">
            <v>LE PRINCIPAL</v>
          </cell>
          <cell r="Z141" t="str">
            <v>M.</v>
          </cell>
          <cell r="AA141" t="str">
            <v>SCIABBARRASI BENJAMIN</v>
          </cell>
        </row>
        <row r="142">
          <cell r="A142" t="str">
            <v>0421210M</v>
          </cell>
          <cell r="B142" t="str">
            <v>AGRICULTURE</v>
          </cell>
          <cell r="C142" t="str">
            <v>0421210M</v>
          </cell>
          <cell r="D142" t="str">
            <v xml:space="preserve">LPA           </v>
          </cell>
          <cell r="E142" t="str">
            <v xml:space="preserve">LYCEE PROFESSIONNEL AGRICOLE  </v>
          </cell>
          <cell r="F142" t="str">
            <v xml:space="preserve">DE VILLARS - MONTRAVEL        </v>
          </cell>
          <cell r="G142" t="str">
            <v>LYCEE PROFESSIONNEL</v>
          </cell>
          <cell r="H142" t="str">
            <v>LP / SEP</v>
          </cell>
          <cell r="K142" t="str">
            <v>LOIRE</v>
          </cell>
          <cell r="L142" t="str">
            <v>042</v>
          </cell>
          <cell r="M142" t="str">
            <v>10423</v>
          </cell>
          <cell r="N142" t="str">
            <v>LOIRE SUD</v>
          </cell>
          <cell r="O142" t="str">
            <v>42330</v>
          </cell>
          <cell r="P142" t="str">
            <v>VILLARS</v>
          </cell>
          <cell r="S142" t="str">
            <v xml:space="preserve">MONTRAVEL               </v>
          </cell>
          <cell r="T142" t="str">
            <v xml:space="preserve">BP 7    </v>
          </cell>
          <cell r="U142" t="str">
            <v>42390</v>
          </cell>
          <cell r="V142" t="str">
            <v xml:space="preserve">VILLARS                   </v>
          </cell>
          <cell r="W142" t="str">
            <v>LE PROVISEUR</v>
          </cell>
        </row>
        <row r="143">
          <cell r="A143" t="str">
            <v>0421450Y</v>
          </cell>
          <cell r="B143" t="str">
            <v>EDUCATION NATIONALE</v>
          </cell>
          <cell r="C143" t="str">
            <v>0421172W</v>
          </cell>
          <cell r="D143" t="str">
            <v xml:space="preserve">SEGPA         </v>
          </cell>
          <cell r="E143" t="str">
            <v xml:space="preserve">SEGPA                         </v>
          </cell>
          <cell r="F143" t="str">
            <v xml:space="preserve">CLG FRANCOIS TRUFFAUT         </v>
          </cell>
          <cell r="G143" t="str">
            <v>SECTION ENSEIGNT GEN. ET PROF. ADAPTE</v>
          </cell>
          <cell r="H143" t="str">
            <v>CLG / SEGPA</v>
          </cell>
          <cell r="I143" t="str">
            <v>0421172W</v>
          </cell>
          <cell r="K143" t="str">
            <v>LOIRE</v>
          </cell>
          <cell r="L143" t="str">
            <v>042</v>
          </cell>
          <cell r="M143" t="str">
            <v>10423</v>
          </cell>
          <cell r="N143" t="str">
            <v>LOIRE SUD</v>
          </cell>
          <cell r="O143" t="str">
            <v>42186</v>
          </cell>
          <cell r="P143" t="str">
            <v>RIVE-DE-GIER</v>
          </cell>
          <cell r="Q143" t="str">
            <v xml:space="preserve">22 AVENUE DU FOREZ              </v>
          </cell>
          <cell r="T143" t="str">
            <v xml:space="preserve"> </v>
          </cell>
          <cell r="U143" t="str">
            <v>42800</v>
          </cell>
          <cell r="V143" t="str">
            <v xml:space="preserve">RIVE DE GIER              </v>
          </cell>
          <cell r="W143" t="str">
            <v>LE PRINCIPAL</v>
          </cell>
          <cell r="Z143" t="str">
            <v>MME</v>
          </cell>
          <cell r="AA143" t="str">
            <v>LABILLE  VIRGINIE</v>
          </cell>
        </row>
        <row r="144">
          <cell r="A144" t="str">
            <v>0421451Z</v>
          </cell>
          <cell r="B144" t="str">
            <v>EDUCATION NATIONALE</v>
          </cell>
          <cell r="C144" t="str">
            <v>0421451Z</v>
          </cell>
          <cell r="D144" t="str">
            <v xml:space="preserve">CLG           </v>
          </cell>
          <cell r="E144" t="str">
            <v xml:space="preserve">COLLEGE                       </v>
          </cell>
          <cell r="F144" t="str">
            <v xml:space="preserve">MARC SEGUIN                   </v>
          </cell>
          <cell r="G144" t="str">
            <v>COLLEGE</v>
          </cell>
          <cell r="H144" t="str">
            <v>CLG / SEGPA</v>
          </cell>
          <cell r="J144" t="str">
            <v>0421485L</v>
          </cell>
          <cell r="K144" t="str">
            <v>LOIRE</v>
          </cell>
          <cell r="L144" t="str">
            <v>042</v>
          </cell>
          <cell r="M144" t="str">
            <v>10423</v>
          </cell>
          <cell r="N144" t="str">
            <v>LOIRE SUD</v>
          </cell>
          <cell r="O144" t="str">
            <v>42218</v>
          </cell>
          <cell r="P144" t="str">
            <v>SAINT-ETIENNE</v>
          </cell>
          <cell r="Q144" t="str">
            <v xml:space="preserve">125 BOULEVARD ANTONIO VIVALDI   </v>
          </cell>
          <cell r="T144" t="str">
            <v>BP 70516</v>
          </cell>
          <cell r="U144" t="str">
            <v>42007</v>
          </cell>
          <cell r="V144" t="str">
            <v xml:space="preserve">ST ETIENNE CEDEX 1        </v>
          </cell>
          <cell r="W144" t="str">
            <v>LE PRINCIPAL</v>
          </cell>
          <cell r="Z144" t="str">
            <v>MME</v>
          </cell>
          <cell r="AA144" t="str">
            <v>OGOUNCHI CARINE</v>
          </cell>
        </row>
        <row r="145">
          <cell r="A145" t="str">
            <v>0421452A</v>
          </cell>
          <cell r="B145" t="str">
            <v>EDUCATION NATIONALE</v>
          </cell>
          <cell r="C145" t="str">
            <v>0421452A</v>
          </cell>
          <cell r="D145" t="str">
            <v xml:space="preserve">CLG           </v>
          </cell>
          <cell r="E145" t="str">
            <v xml:space="preserve">COLLEGE                       </v>
          </cell>
          <cell r="F145" t="str">
            <v xml:space="preserve">GAMBETTA                      </v>
          </cell>
          <cell r="G145" t="str">
            <v>COLLEGE</v>
          </cell>
          <cell r="H145" t="str">
            <v>CLG / SEGPA</v>
          </cell>
          <cell r="K145" t="str">
            <v>LOIRE</v>
          </cell>
          <cell r="L145" t="str">
            <v>042</v>
          </cell>
          <cell r="M145" t="str">
            <v>10423</v>
          </cell>
          <cell r="N145" t="str">
            <v>LOIRE SUD</v>
          </cell>
          <cell r="O145" t="str">
            <v>42218</v>
          </cell>
          <cell r="P145" t="str">
            <v>SAINT-ETIENNE</v>
          </cell>
          <cell r="Q145" t="str">
            <v xml:space="preserve">34 BIS RUE MICHELET             </v>
          </cell>
          <cell r="T145" t="str">
            <v xml:space="preserve">BP 112  </v>
          </cell>
          <cell r="U145" t="str">
            <v>42003</v>
          </cell>
          <cell r="V145" t="str">
            <v xml:space="preserve">ST ETIENNE CEDEX 1        </v>
          </cell>
          <cell r="W145" t="str">
            <v>LE PRINCIPAL</v>
          </cell>
          <cell r="Z145" t="str">
            <v>MME</v>
          </cell>
          <cell r="AA145" t="str">
            <v>DUMAS HÉLÈNE</v>
          </cell>
        </row>
        <row r="146">
          <cell r="A146" t="str">
            <v>0421453B</v>
          </cell>
          <cell r="B146" t="str">
            <v>EDUCATION NATIONALE</v>
          </cell>
          <cell r="C146" t="str">
            <v>0420968Z</v>
          </cell>
          <cell r="D146" t="str">
            <v xml:space="preserve">SEGPA         </v>
          </cell>
          <cell r="E146" t="str">
            <v xml:space="preserve">SEGPA                         </v>
          </cell>
          <cell r="F146" t="str">
            <v xml:space="preserve">CLG ENNEMOND RICHARD          </v>
          </cell>
          <cell r="G146" t="str">
            <v>SECTION ENSEIGNT GEN. ET PROF. ADAPTE</v>
          </cell>
          <cell r="H146" t="str">
            <v>CLG / SEGPA</v>
          </cell>
          <cell r="I146" t="str">
            <v>0420968Z</v>
          </cell>
          <cell r="K146" t="str">
            <v>LOIRE</v>
          </cell>
          <cell r="L146" t="str">
            <v>042</v>
          </cell>
          <cell r="M146" t="str">
            <v>10423</v>
          </cell>
          <cell r="N146" t="str">
            <v>LOIRE SUD</v>
          </cell>
          <cell r="O146" t="str">
            <v>42207</v>
          </cell>
          <cell r="P146" t="str">
            <v>SAINT-CHAMOND</v>
          </cell>
          <cell r="Q146" t="str">
            <v>11 TER BOULEVARD ENNEMOND RICHAR</v>
          </cell>
          <cell r="T146" t="str">
            <v xml:space="preserve">BP 191  </v>
          </cell>
          <cell r="U146" t="str">
            <v>42408</v>
          </cell>
          <cell r="V146" t="str">
            <v xml:space="preserve">ST CHAMOND CEDEX          </v>
          </cell>
          <cell r="W146" t="str">
            <v>LE PRINCIPAL</v>
          </cell>
          <cell r="Z146" t="str">
            <v>M.</v>
          </cell>
          <cell r="AA146" t="str">
            <v>ISAAC FRANÇOIS</v>
          </cell>
        </row>
        <row r="147">
          <cell r="A147" t="str">
            <v>0421454C</v>
          </cell>
          <cell r="B147" t="str">
            <v>EDUCATION NATIONALE</v>
          </cell>
          <cell r="C147" t="str">
            <v>0421454C</v>
          </cell>
          <cell r="D147" t="str">
            <v xml:space="preserve">CLG           </v>
          </cell>
          <cell r="E147" t="str">
            <v xml:space="preserve">COLLEGE                       </v>
          </cell>
          <cell r="F147" t="str">
            <v xml:space="preserve">MARIO MEUNIER                 </v>
          </cell>
          <cell r="G147" t="str">
            <v>COLLEGE</v>
          </cell>
          <cell r="H147" t="str">
            <v>CLG / SEGPA</v>
          </cell>
          <cell r="J147" t="str">
            <v>0421878N</v>
          </cell>
          <cell r="K147" t="str">
            <v>LOIRE</v>
          </cell>
          <cell r="L147" t="str">
            <v>042</v>
          </cell>
          <cell r="M147" t="str">
            <v>10422</v>
          </cell>
          <cell r="N147" t="str">
            <v>LOIRE CENTRE</v>
          </cell>
          <cell r="O147" t="str">
            <v>42147</v>
          </cell>
          <cell r="P147" t="str">
            <v>MONTBRISON</v>
          </cell>
          <cell r="Q147" t="str">
            <v xml:space="preserve">29 AVENUE D'ALLARD              </v>
          </cell>
          <cell r="T147" t="str">
            <v xml:space="preserve">BP 239  </v>
          </cell>
          <cell r="U147" t="str">
            <v>42605</v>
          </cell>
          <cell r="V147" t="str">
            <v xml:space="preserve">MONTBRISON CEDEX          </v>
          </cell>
          <cell r="W147" t="str">
            <v>LE PRINCIPAL</v>
          </cell>
          <cell r="Z147" t="str">
            <v>M.</v>
          </cell>
          <cell r="AA147" t="str">
            <v>RADOSTA  ROBERT</v>
          </cell>
        </row>
        <row r="148">
          <cell r="A148" t="str">
            <v>0421455D</v>
          </cell>
          <cell r="B148" t="str">
            <v>EDUCATION NATIONALE</v>
          </cell>
          <cell r="C148" t="str">
            <v>0421455D</v>
          </cell>
          <cell r="D148" t="str">
            <v xml:space="preserve">CLG           </v>
          </cell>
          <cell r="E148" t="str">
            <v xml:space="preserve">COLLEGE                       </v>
          </cell>
          <cell r="F148" t="str">
            <v xml:space="preserve">MONTAIGNE                     </v>
          </cell>
          <cell r="G148" t="str">
            <v>COLLEGE</v>
          </cell>
          <cell r="H148" t="str">
            <v>CLG / SEGPA</v>
          </cell>
          <cell r="K148" t="str">
            <v>LOIRE</v>
          </cell>
          <cell r="L148" t="str">
            <v>042</v>
          </cell>
          <cell r="M148" t="str">
            <v>10421</v>
          </cell>
          <cell r="N148" t="str">
            <v>LOIRE NORD</v>
          </cell>
          <cell r="O148" t="str">
            <v>42011</v>
          </cell>
          <cell r="P148" t="str">
            <v>BALBIGNY</v>
          </cell>
          <cell r="Q148" t="str">
            <v xml:space="preserve">RUE CLAUDIUS ROCHE              </v>
          </cell>
          <cell r="T148" t="str">
            <v xml:space="preserve"> </v>
          </cell>
          <cell r="U148" t="str">
            <v>42510</v>
          </cell>
          <cell r="V148" t="str">
            <v xml:space="preserve">BALBIGNY                  </v>
          </cell>
          <cell r="W148" t="str">
            <v>LE PRINCIPAL</v>
          </cell>
          <cell r="Z148" t="str">
            <v>M.</v>
          </cell>
          <cell r="AA148" t="str">
            <v>MURET SERGE</v>
          </cell>
        </row>
        <row r="149">
          <cell r="A149" t="str">
            <v>0421456E</v>
          </cell>
          <cell r="B149" t="str">
            <v>EDUCATION NATIONALE</v>
          </cell>
          <cell r="C149" t="str">
            <v>0421456E</v>
          </cell>
          <cell r="D149" t="str">
            <v xml:space="preserve">CLG           </v>
          </cell>
          <cell r="E149" t="str">
            <v xml:space="preserve">COLLEGE                       </v>
          </cell>
          <cell r="F149" t="str">
            <v xml:space="preserve">JEAN PAPON                    </v>
          </cell>
          <cell r="G149" t="str">
            <v>COLLEGE</v>
          </cell>
          <cell r="H149" t="str">
            <v>CLG / SEGPA</v>
          </cell>
          <cell r="K149" t="str">
            <v>LOIRE</v>
          </cell>
          <cell r="L149" t="str">
            <v>042</v>
          </cell>
          <cell r="M149" t="str">
            <v>10421</v>
          </cell>
          <cell r="N149" t="str">
            <v>LOIRE NORD</v>
          </cell>
          <cell r="O149" t="str">
            <v>42163</v>
          </cell>
          <cell r="P149" t="str">
            <v>LA PACAUDIERE</v>
          </cell>
          <cell r="S149" t="str">
            <v xml:space="preserve">CANILLAT                </v>
          </cell>
          <cell r="T149" t="str">
            <v xml:space="preserve"> </v>
          </cell>
          <cell r="U149" t="str">
            <v>42310</v>
          </cell>
          <cell r="V149" t="str">
            <v xml:space="preserve">LA PACAUDIERE             </v>
          </cell>
          <cell r="W149" t="str">
            <v>LE PRINCIPAL</v>
          </cell>
          <cell r="Z149" t="str">
            <v>M.</v>
          </cell>
          <cell r="AA149" t="str">
            <v>GRANDCLEMENT  LYDIE</v>
          </cell>
        </row>
        <row r="150">
          <cell r="A150" t="str">
            <v>0421457F</v>
          </cell>
          <cell r="B150" t="str">
            <v>EDUCATION NATIONALE</v>
          </cell>
          <cell r="C150" t="str">
            <v>0421457F</v>
          </cell>
          <cell r="D150" t="str">
            <v xml:space="preserve">CLG           </v>
          </cell>
          <cell r="E150" t="str">
            <v xml:space="preserve">COLLEGE                       </v>
          </cell>
          <cell r="F150" t="str">
            <v xml:space="preserve">ALBERT SCHWEITZER             </v>
          </cell>
          <cell r="G150" t="str">
            <v>COLLEGE</v>
          </cell>
          <cell r="H150" t="str">
            <v>CLG / SEGPA</v>
          </cell>
          <cell r="K150" t="str">
            <v>LOIRE</v>
          </cell>
          <cell r="L150" t="str">
            <v>042</v>
          </cell>
          <cell r="M150" t="str">
            <v>10421</v>
          </cell>
          <cell r="N150" t="str">
            <v>LOIRE NORD</v>
          </cell>
          <cell r="O150" t="str">
            <v>42184</v>
          </cell>
          <cell r="P150" t="str">
            <v>RIORGES</v>
          </cell>
          <cell r="Q150" t="str">
            <v xml:space="preserve">150 RUE ALBRECHT IFFLANDER      </v>
          </cell>
          <cell r="T150" t="str">
            <v xml:space="preserve"> </v>
          </cell>
          <cell r="U150" t="str">
            <v>42153</v>
          </cell>
          <cell r="V150" t="str">
            <v xml:space="preserve">RIORGES                   </v>
          </cell>
          <cell r="W150" t="str">
            <v>LE PRINCIPAL</v>
          </cell>
          <cell r="Z150" t="str">
            <v>MME</v>
          </cell>
          <cell r="AA150" t="str">
            <v>GERBER DANIÈLE</v>
          </cell>
        </row>
        <row r="151">
          <cell r="A151" t="str">
            <v>0421485L</v>
          </cell>
          <cell r="B151" t="str">
            <v>EDUCATION NATIONALE</v>
          </cell>
          <cell r="C151" t="str">
            <v>0421451Z</v>
          </cell>
          <cell r="D151" t="str">
            <v xml:space="preserve">SEGPA         </v>
          </cell>
          <cell r="E151" t="str">
            <v xml:space="preserve">SEGPA                         </v>
          </cell>
          <cell r="F151" t="str">
            <v xml:space="preserve">CLG MARC SEGUIN               </v>
          </cell>
          <cell r="G151" t="str">
            <v>SECTION ENSEIGNT GEN. ET PROF. ADAPTE</v>
          </cell>
          <cell r="H151" t="str">
            <v>CLG / SEGPA</v>
          </cell>
          <cell r="I151" t="str">
            <v>0421451Z</v>
          </cell>
          <cell r="K151" t="str">
            <v>LOIRE</v>
          </cell>
          <cell r="L151" t="str">
            <v>042</v>
          </cell>
          <cell r="M151" t="str">
            <v>10423</v>
          </cell>
          <cell r="N151" t="str">
            <v>LOIRE SUD</v>
          </cell>
          <cell r="O151" t="str">
            <v>42218</v>
          </cell>
          <cell r="P151" t="str">
            <v>SAINT-ETIENNE</v>
          </cell>
          <cell r="Q151" t="str">
            <v xml:space="preserve">125 BOULEVARD ANTONIO VIVALDI   </v>
          </cell>
          <cell r="T151" t="str">
            <v>BP 70516</v>
          </cell>
          <cell r="U151" t="str">
            <v>42007</v>
          </cell>
          <cell r="V151" t="str">
            <v xml:space="preserve">ST ETIENNE CEDEX 1        </v>
          </cell>
          <cell r="W151" t="str">
            <v>LE PRINCIPAL</v>
          </cell>
          <cell r="Z151" t="str">
            <v>MME</v>
          </cell>
          <cell r="AA151" t="str">
            <v>OGOUNCHI CARINE</v>
          </cell>
        </row>
        <row r="152">
          <cell r="A152" t="str">
            <v>0421486M</v>
          </cell>
          <cell r="B152" t="str">
            <v>EDUCATION NATIONALE</v>
          </cell>
          <cell r="C152" t="str">
            <v>0421486M</v>
          </cell>
          <cell r="D152" t="str">
            <v xml:space="preserve">CLG           </v>
          </cell>
          <cell r="E152" t="str">
            <v xml:space="preserve">COLLEGE                       </v>
          </cell>
          <cell r="F152" t="str">
            <v xml:space="preserve">PIERRE JOANNON                </v>
          </cell>
          <cell r="G152" t="str">
            <v>COLLEGE</v>
          </cell>
          <cell r="H152" t="str">
            <v>CLG / SEGPA</v>
          </cell>
          <cell r="K152" t="str">
            <v>LOIRE</v>
          </cell>
          <cell r="L152" t="str">
            <v>042</v>
          </cell>
          <cell r="M152" t="str">
            <v>10423</v>
          </cell>
          <cell r="N152" t="str">
            <v>LOIRE SUD</v>
          </cell>
          <cell r="O152" t="str">
            <v>42207</v>
          </cell>
          <cell r="P152" t="str">
            <v>SAINT-CHAMOND</v>
          </cell>
          <cell r="Q152" t="str">
            <v xml:space="preserve">RUE DE LA HAUTE GARENNE         </v>
          </cell>
          <cell r="T152" t="str">
            <v xml:space="preserve"> </v>
          </cell>
          <cell r="U152" t="str">
            <v>42405</v>
          </cell>
          <cell r="V152" t="str">
            <v xml:space="preserve">ST CHAMOND CEDEX          </v>
          </cell>
          <cell r="W152" t="str">
            <v>LE PRINCIPAL</v>
          </cell>
          <cell r="Z152" t="str">
            <v>MME</v>
          </cell>
          <cell r="AA152" t="str">
            <v>GIRAUDEAU ISABELLE</v>
          </cell>
        </row>
        <row r="153">
          <cell r="A153" t="str">
            <v>0421487N</v>
          </cell>
          <cell r="B153" t="str">
            <v>EDUCATION NATIONALE</v>
          </cell>
          <cell r="C153" t="str">
            <v>0421487N</v>
          </cell>
          <cell r="D153" t="str">
            <v xml:space="preserve">CLG           </v>
          </cell>
          <cell r="E153" t="str">
            <v xml:space="preserve">COLLEGE                       </v>
          </cell>
          <cell r="F153" t="str">
            <v xml:space="preserve">JACQUES PREVERT               </v>
          </cell>
          <cell r="G153" t="str">
            <v>COLLEGE</v>
          </cell>
          <cell r="H153" t="str">
            <v>CLG / SEGPA</v>
          </cell>
          <cell r="J153" t="str">
            <v>0421488P</v>
          </cell>
          <cell r="K153" t="str">
            <v>LOIRE</v>
          </cell>
          <cell r="L153" t="str">
            <v>042</v>
          </cell>
          <cell r="M153" t="str">
            <v>10422</v>
          </cell>
          <cell r="N153" t="str">
            <v>LOIRE CENTRE</v>
          </cell>
          <cell r="O153" t="str">
            <v>42005</v>
          </cell>
          <cell r="P153" t="str">
            <v>ANDREZIEUX-BOUTHEON</v>
          </cell>
          <cell r="Q153" t="str">
            <v xml:space="preserve">23 RUE RACINE                   </v>
          </cell>
          <cell r="T153" t="str">
            <v xml:space="preserve">BP 60   </v>
          </cell>
          <cell r="U153" t="str">
            <v>42162</v>
          </cell>
          <cell r="V153" t="str">
            <v xml:space="preserve">ANDREZIEUX BOUTHEON CEDEX </v>
          </cell>
          <cell r="W153" t="str">
            <v>LE PRINCIPAL</v>
          </cell>
          <cell r="Z153" t="str">
            <v>MME</v>
          </cell>
          <cell r="AA153" t="str">
            <v>DUMOLLARD MONIQUE</v>
          </cell>
        </row>
        <row r="154">
          <cell r="A154" t="str">
            <v>0421488P</v>
          </cell>
          <cell r="B154" t="str">
            <v>EDUCATION NATIONALE</v>
          </cell>
          <cell r="C154" t="str">
            <v>0421487N</v>
          </cell>
          <cell r="D154" t="str">
            <v xml:space="preserve">SEGPA         </v>
          </cell>
          <cell r="E154" t="str">
            <v xml:space="preserve">SEGPA                         </v>
          </cell>
          <cell r="F154" t="str">
            <v xml:space="preserve">CLG JACQUES PREVERT           </v>
          </cell>
          <cell r="G154" t="str">
            <v>SECTION ENSEIGNT GEN. ET PROF. ADAPTE</v>
          </cell>
          <cell r="H154" t="str">
            <v>CLG / SEGPA</v>
          </cell>
          <cell r="I154" t="str">
            <v>0421487N</v>
          </cell>
          <cell r="K154" t="str">
            <v>LOIRE</v>
          </cell>
          <cell r="L154" t="str">
            <v>042</v>
          </cell>
          <cell r="M154" t="str">
            <v>10422</v>
          </cell>
          <cell r="N154" t="str">
            <v>LOIRE CENTRE</v>
          </cell>
          <cell r="O154" t="str">
            <v>42005</v>
          </cell>
          <cell r="P154" t="str">
            <v>ANDREZIEUX-BOUTHEON</v>
          </cell>
          <cell r="Q154" t="str">
            <v xml:space="preserve">RUE RACINE                      </v>
          </cell>
          <cell r="T154" t="str">
            <v xml:space="preserve">BP 60   </v>
          </cell>
          <cell r="U154" t="str">
            <v>42160</v>
          </cell>
          <cell r="V154" t="str">
            <v xml:space="preserve">ANDREZIEUX BOUTHEON       </v>
          </cell>
          <cell r="W154" t="str">
            <v>LE PRINCIPAL</v>
          </cell>
          <cell r="Z154" t="str">
            <v>MME</v>
          </cell>
          <cell r="AA154" t="str">
            <v>DUMOLLARD MONIQUE</v>
          </cell>
        </row>
        <row r="155">
          <cell r="A155" t="str">
            <v>0421489R</v>
          </cell>
          <cell r="B155" t="str">
            <v>EDUCATION NATIONALE</v>
          </cell>
          <cell r="C155" t="str">
            <v>0421489R</v>
          </cell>
          <cell r="D155" t="str">
            <v xml:space="preserve">LP LYC METIER </v>
          </cell>
          <cell r="E155" t="str">
            <v xml:space="preserve">LP LYCEE DES METIERS          </v>
          </cell>
          <cell r="F155" t="str">
            <v xml:space="preserve">ETIENNE LEGRAND               </v>
          </cell>
          <cell r="G155" t="str">
            <v>LYCEE PROFESSIONNEL</v>
          </cell>
          <cell r="H155" t="str">
            <v>LP / SEP</v>
          </cell>
          <cell r="K155" t="str">
            <v>LOIRE</v>
          </cell>
          <cell r="L155" t="str">
            <v>042</v>
          </cell>
          <cell r="M155" t="str">
            <v>10421</v>
          </cell>
          <cell r="N155" t="str">
            <v>LOIRE NORD</v>
          </cell>
          <cell r="O155" t="str">
            <v>42071</v>
          </cell>
          <cell r="P155" t="str">
            <v>LE COTEAU</v>
          </cell>
          <cell r="Q155" t="str">
            <v xml:space="preserve">8  BOULEVARD CHARLES GALLET     </v>
          </cell>
          <cell r="T155" t="str">
            <v xml:space="preserve">BP 25   </v>
          </cell>
          <cell r="U155" t="str">
            <v>42124</v>
          </cell>
          <cell r="V155" t="str">
            <v xml:space="preserve">LE COTEAU CEDEX           </v>
          </cell>
          <cell r="W155" t="str">
            <v>LE PROVISEUR</v>
          </cell>
        </row>
        <row r="156">
          <cell r="A156" t="str">
            <v>0421490S</v>
          </cell>
          <cell r="B156" t="str">
            <v>EDUCATION NATIONALE</v>
          </cell>
          <cell r="C156" t="str">
            <v>0421490S</v>
          </cell>
          <cell r="D156" t="str">
            <v xml:space="preserve">CLG           </v>
          </cell>
          <cell r="E156" t="str">
            <v xml:space="preserve">COLLEGE                       </v>
          </cell>
          <cell r="F156" t="str">
            <v xml:space="preserve">NICOLAS CONTE                 </v>
          </cell>
          <cell r="G156" t="str">
            <v>COLLEGE</v>
          </cell>
          <cell r="H156" t="str">
            <v>CLG / SEGPA</v>
          </cell>
          <cell r="K156" t="str">
            <v>LOIRE</v>
          </cell>
          <cell r="L156" t="str">
            <v>042</v>
          </cell>
          <cell r="M156" t="str">
            <v>10421</v>
          </cell>
          <cell r="N156" t="str">
            <v>LOIRE NORD</v>
          </cell>
          <cell r="O156" t="str">
            <v>42181</v>
          </cell>
          <cell r="P156" t="str">
            <v>REGNY</v>
          </cell>
          <cell r="Q156" t="str">
            <v xml:space="preserve">9 RUE NICOLAS CONTE             </v>
          </cell>
          <cell r="T156" t="str">
            <v xml:space="preserve">BP 2    </v>
          </cell>
          <cell r="U156" t="str">
            <v>42630</v>
          </cell>
          <cell r="V156" t="str">
            <v xml:space="preserve">REGNY                     </v>
          </cell>
          <cell r="W156" t="str">
            <v>LE PRINCIPAL</v>
          </cell>
          <cell r="Z156" t="str">
            <v>MME</v>
          </cell>
          <cell r="AA156" t="str">
            <v>HERMINE MARIE-NATHALIE</v>
          </cell>
        </row>
        <row r="157">
          <cell r="A157" t="str">
            <v>0421522B</v>
          </cell>
          <cell r="B157" t="str">
            <v>EDUCATION NATIONALE</v>
          </cell>
          <cell r="C157" t="str">
            <v>0421919H</v>
          </cell>
          <cell r="D157" t="str">
            <v xml:space="preserve">SEGPA         </v>
          </cell>
          <cell r="E157" t="str">
            <v xml:space="preserve">SEGPA                         </v>
          </cell>
          <cell r="F157" t="str">
            <v xml:space="preserve">CLG MASSENET FOURNEYRON       </v>
          </cell>
          <cell r="G157" t="str">
            <v>SECTION ENSEIGNT GEN. ET PROF. ADAPTE</v>
          </cell>
          <cell r="H157" t="str">
            <v>CLG / SEGPA</v>
          </cell>
          <cell r="I157" t="str">
            <v>0421919H</v>
          </cell>
          <cell r="K157" t="str">
            <v>LOIRE</v>
          </cell>
          <cell r="L157" t="str">
            <v>042</v>
          </cell>
          <cell r="M157" t="str">
            <v>10423</v>
          </cell>
          <cell r="N157" t="str">
            <v>LOIRE SUD</v>
          </cell>
          <cell r="O157" t="str">
            <v>42044</v>
          </cell>
          <cell r="P157" t="str">
            <v>LE CHAMBON-FEUGEROLLES</v>
          </cell>
          <cell r="Q157" t="str">
            <v xml:space="preserve">RUE ALBERT THOMAS               </v>
          </cell>
          <cell r="T157" t="str">
            <v xml:space="preserve">BP 89   </v>
          </cell>
          <cell r="U157" t="str">
            <v>42500</v>
          </cell>
          <cell r="V157" t="str">
            <v xml:space="preserve">LE CHAMBON FEUGEROLLES    </v>
          </cell>
          <cell r="W157" t="str">
            <v>LE PRINCIPAL</v>
          </cell>
          <cell r="Z157" t="str">
            <v>MME</v>
          </cell>
          <cell r="AA157" t="str">
            <v>DONNELLY GENEVIÈVE</v>
          </cell>
        </row>
        <row r="158">
          <cell r="A158" t="str">
            <v>0421569C</v>
          </cell>
          <cell r="B158" t="str">
            <v>EDUCATION NATIONALE</v>
          </cell>
          <cell r="C158" t="str">
            <v>0421569C</v>
          </cell>
          <cell r="D158" t="str">
            <v xml:space="preserve">CLG           </v>
          </cell>
          <cell r="E158" t="str">
            <v xml:space="preserve">COLLEGE                       </v>
          </cell>
          <cell r="F158" t="str">
            <v xml:space="preserve">ARISTIDE BRIAND               </v>
          </cell>
          <cell r="G158" t="str">
            <v>COLLEGE</v>
          </cell>
          <cell r="H158" t="str">
            <v>CLG / SEGPA</v>
          </cell>
          <cell r="K158" t="str">
            <v>LOIRE</v>
          </cell>
          <cell r="L158" t="str">
            <v>042</v>
          </cell>
          <cell r="M158" t="str">
            <v>10423</v>
          </cell>
          <cell r="N158" t="str">
            <v>LOIRE SUD</v>
          </cell>
          <cell r="O158" t="str">
            <v>42218</v>
          </cell>
          <cell r="P158" t="str">
            <v>SAINT-ETIENNE</v>
          </cell>
          <cell r="Q158" t="str">
            <v xml:space="preserve">61 RUE DOCTEUR LOUIS DESTRE     </v>
          </cell>
          <cell r="T158" t="str">
            <v xml:space="preserve"> </v>
          </cell>
          <cell r="U158" t="str">
            <v>42100</v>
          </cell>
          <cell r="V158" t="str">
            <v xml:space="preserve">ST ETIENNE                </v>
          </cell>
          <cell r="W158" t="str">
            <v>LE PRINCIPAL</v>
          </cell>
          <cell r="Z158" t="str">
            <v>MME</v>
          </cell>
          <cell r="AA158" t="str">
            <v>OUAHI LAILA</v>
          </cell>
        </row>
        <row r="159">
          <cell r="A159" t="str">
            <v>0421570D</v>
          </cell>
          <cell r="B159" t="str">
            <v>EDUCATION NATIONALE</v>
          </cell>
          <cell r="C159" t="str">
            <v>0421570D</v>
          </cell>
          <cell r="D159" t="str">
            <v xml:space="preserve">CLG           </v>
          </cell>
          <cell r="E159" t="str">
            <v xml:space="preserve">COLLEGE                       </v>
          </cell>
          <cell r="F159" t="str">
            <v xml:space="preserve">LES BRUNEAUX                  </v>
          </cell>
          <cell r="G159" t="str">
            <v>COLLEGE</v>
          </cell>
          <cell r="H159" t="str">
            <v>CLG / SEGPA</v>
          </cell>
          <cell r="J159" t="str">
            <v>0421571E</v>
          </cell>
          <cell r="K159" t="str">
            <v>LOIRE</v>
          </cell>
          <cell r="L159" t="str">
            <v>042</v>
          </cell>
          <cell r="M159" t="str">
            <v>10423</v>
          </cell>
          <cell r="N159" t="str">
            <v>LOIRE SUD</v>
          </cell>
          <cell r="O159" t="str">
            <v>42095</v>
          </cell>
          <cell r="P159" t="str">
            <v>FIRMINY</v>
          </cell>
          <cell r="Q159" t="str">
            <v xml:space="preserve">RUE CHANZY                      </v>
          </cell>
          <cell r="T159" t="str">
            <v xml:space="preserve"> </v>
          </cell>
          <cell r="U159" t="str">
            <v>42700</v>
          </cell>
          <cell r="V159" t="str">
            <v xml:space="preserve">FIRMINY                   </v>
          </cell>
          <cell r="W159" t="str">
            <v>LE PRINCIPAL</v>
          </cell>
          <cell r="Z159" t="str">
            <v>MME</v>
          </cell>
          <cell r="AA159" t="str">
            <v>PERLO MARJORIE</v>
          </cell>
        </row>
        <row r="160">
          <cell r="A160" t="str">
            <v>0421571E</v>
          </cell>
          <cell r="B160" t="str">
            <v>EDUCATION NATIONALE</v>
          </cell>
          <cell r="C160" t="str">
            <v>0421570D</v>
          </cell>
          <cell r="D160" t="str">
            <v xml:space="preserve">SEGPA         </v>
          </cell>
          <cell r="E160" t="str">
            <v xml:space="preserve">SEGPA                         </v>
          </cell>
          <cell r="F160" t="str">
            <v xml:space="preserve">CLG LES BRUNEAUX              </v>
          </cell>
          <cell r="G160" t="str">
            <v>SECTION ENSEIGNT GEN. ET PROF. ADAPTE</v>
          </cell>
          <cell r="H160" t="str">
            <v>CLG / SEGPA</v>
          </cell>
          <cell r="I160" t="str">
            <v>0421570D</v>
          </cell>
          <cell r="K160" t="str">
            <v>LOIRE</v>
          </cell>
          <cell r="L160" t="str">
            <v>042</v>
          </cell>
          <cell r="M160" t="str">
            <v>10423</v>
          </cell>
          <cell r="N160" t="str">
            <v>LOIRE SUD</v>
          </cell>
          <cell r="O160" t="str">
            <v>42095</v>
          </cell>
          <cell r="P160" t="str">
            <v>FIRMINY</v>
          </cell>
          <cell r="Q160" t="str">
            <v xml:space="preserve">RUE DE CHANZY                   </v>
          </cell>
          <cell r="T160" t="str">
            <v xml:space="preserve"> </v>
          </cell>
          <cell r="U160" t="str">
            <v>42700</v>
          </cell>
          <cell r="V160" t="str">
            <v xml:space="preserve">FIRMINY                   </v>
          </cell>
          <cell r="W160" t="str">
            <v>LE PRINCIPAL</v>
          </cell>
          <cell r="Z160" t="str">
            <v>MME</v>
          </cell>
          <cell r="AA160" t="str">
            <v>PERLO MARJORIE</v>
          </cell>
        </row>
        <row r="161">
          <cell r="A161" t="str">
            <v>0421572F</v>
          </cell>
          <cell r="B161" t="str">
            <v>EDUCATION NATIONALE</v>
          </cell>
          <cell r="C161" t="str">
            <v>0421572F</v>
          </cell>
          <cell r="D161" t="str">
            <v xml:space="preserve">CLG           </v>
          </cell>
          <cell r="E161" t="str">
            <v xml:space="preserve">COLLEGE                       </v>
          </cell>
          <cell r="F161" t="str">
            <v xml:space="preserve">MICHEL SERVET                 </v>
          </cell>
          <cell r="G161" t="str">
            <v>COLLEGE</v>
          </cell>
          <cell r="H161" t="str">
            <v>CLG / SEGPA</v>
          </cell>
          <cell r="K161" t="str">
            <v>LOIRE</v>
          </cell>
          <cell r="L161" t="str">
            <v>042</v>
          </cell>
          <cell r="M161" t="str">
            <v>10421</v>
          </cell>
          <cell r="N161" t="str">
            <v>LOIRE NORD</v>
          </cell>
          <cell r="O161" t="str">
            <v>42052</v>
          </cell>
          <cell r="P161" t="str">
            <v>CHARLIEU</v>
          </cell>
          <cell r="Q161" t="str">
            <v xml:space="preserve">RUE RIOTTIER                    </v>
          </cell>
          <cell r="T161" t="str">
            <v xml:space="preserve">BP 49   </v>
          </cell>
          <cell r="U161" t="str">
            <v>42190</v>
          </cell>
          <cell r="V161" t="str">
            <v xml:space="preserve">CHARLIEU                  </v>
          </cell>
          <cell r="W161" t="str">
            <v>LE PRINCIPAL</v>
          </cell>
          <cell r="Z161" t="str">
            <v>M.</v>
          </cell>
          <cell r="AA161" t="str">
            <v>ROSSELLI JEAN-MARC</v>
          </cell>
        </row>
        <row r="162">
          <cell r="A162" t="str">
            <v>0421606T</v>
          </cell>
          <cell r="B162" t="str">
            <v>EDUCATION NATIONALE</v>
          </cell>
          <cell r="C162" t="str">
            <v>0421606T</v>
          </cell>
          <cell r="D162" t="str">
            <v xml:space="preserve">LP LYC METIER </v>
          </cell>
          <cell r="E162" t="str">
            <v xml:space="preserve">LP LYCEE DES METIERS          </v>
          </cell>
          <cell r="F162" t="str">
            <v xml:space="preserve">ADRIEN TESTUD                 </v>
          </cell>
          <cell r="G162" t="str">
            <v>LYCEE PROFESSIONNEL</v>
          </cell>
          <cell r="H162" t="str">
            <v>LP / SEP</v>
          </cell>
          <cell r="K162" t="str">
            <v>LOIRE</v>
          </cell>
          <cell r="L162" t="str">
            <v>042</v>
          </cell>
          <cell r="M162" t="str">
            <v>10423</v>
          </cell>
          <cell r="N162" t="str">
            <v>LOIRE SUD</v>
          </cell>
          <cell r="O162" t="str">
            <v>42044</v>
          </cell>
          <cell r="P162" t="str">
            <v>LE CHAMBON-FEUGEROLLES</v>
          </cell>
          <cell r="Q162" t="str">
            <v xml:space="preserve">62 RUE EMILE ZOLA               </v>
          </cell>
          <cell r="T162" t="str">
            <v xml:space="preserve">BP 65   </v>
          </cell>
          <cell r="U162" t="str">
            <v>42500</v>
          </cell>
          <cell r="V162" t="str">
            <v xml:space="preserve">LE CHAMBON FEUGEROLLES    </v>
          </cell>
          <cell r="W162" t="str">
            <v>LE PROVISEUR</v>
          </cell>
        </row>
        <row r="163">
          <cell r="A163" t="str">
            <v>0421607U</v>
          </cell>
          <cell r="B163" t="str">
            <v>EDUCATION NATIONALE</v>
          </cell>
          <cell r="C163" t="str">
            <v>0421607U</v>
          </cell>
          <cell r="D163" t="str">
            <v xml:space="preserve">CLG           </v>
          </cell>
          <cell r="E163" t="str">
            <v xml:space="preserve">COLLEGE                       </v>
          </cell>
          <cell r="F163" t="str">
            <v xml:space="preserve">JULES ROMAINS                 </v>
          </cell>
          <cell r="G163" t="str">
            <v>COLLEGE</v>
          </cell>
          <cell r="H163" t="str">
            <v>CLG / SEGPA</v>
          </cell>
          <cell r="J163" t="str">
            <v>0421856P</v>
          </cell>
          <cell r="K163" t="str">
            <v>LOIRE</v>
          </cell>
          <cell r="L163" t="str">
            <v>042</v>
          </cell>
          <cell r="M163" t="str">
            <v>10422</v>
          </cell>
          <cell r="N163" t="str">
            <v>LOIRE CENTRE</v>
          </cell>
          <cell r="O163" t="str">
            <v>42222</v>
          </cell>
          <cell r="P163" t="str">
            <v>SAINT-GALMIER</v>
          </cell>
          <cell r="Q163" t="str">
            <v xml:space="preserve">ROUTE DE CUZIEU                 </v>
          </cell>
          <cell r="T163" t="str">
            <v xml:space="preserve">BP 26   </v>
          </cell>
          <cell r="U163" t="str">
            <v>42330</v>
          </cell>
          <cell r="V163" t="str">
            <v xml:space="preserve">ST GALMIER                </v>
          </cell>
          <cell r="W163" t="str">
            <v>LE PRINCIPAL</v>
          </cell>
          <cell r="Z163" t="str">
            <v>MME</v>
          </cell>
          <cell r="AA163" t="str">
            <v>RAVAT ANNE</v>
          </cell>
        </row>
        <row r="164">
          <cell r="A164" t="str">
            <v>0421608V</v>
          </cell>
          <cell r="B164" t="str">
            <v>EDUCATION NATIONALE</v>
          </cell>
          <cell r="C164" t="str">
            <v>0421608V</v>
          </cell>
          <cell r="D164" t="str">
            <v xml:space="preserve">EREA          </v>
          </cell>
          <cell r="E164" t="str">
            <v xml:space="preserve">ETAB.REGIONAL ENSEIGNT ADAPTE </v>
          </cell>
          <cell r="F164" t="str">
            <v xml:space="preserve">NELSON MANDELA                </v>
          </cell>
          <cell r="G164" t="str">
            <v>ECOLE REGIONALE DU SECOND DEGRE</v>
          </cell>
          <cell r="H164" t="str">
            <v>EREA</v>
          </cell>
          <cell r="K164" t="str">
            <v>LOIRE</v>
          </cell>
          <cell r="L164" t="str">
            <v>042</v>
          </cell>
          <cell r="M164" t="str">
            <v>10423</v>
          </cell>
          <cell r="N164" t="str">
            <v>LOIRE SUD</v>
          </cell>
          <cell r="O164" t="str">
            <v>42302</v>
          </cell>
          <cell r="P164" t="str">
            <v>SORBIERS</v>
          </cell>
          <cell r="Q164" t="str">
            <v xml:space="preserve">2 RUE DES CEDRES                </v>
          </cell>
          <cell r="T164" t="str">
            <v xml:space="preserve"> </v>
          </cell>
          <cell r="U164" t="str">
            <v>42290</v>
          </cell>
          <cell r="V164" t="str">
            <v xml:space="preserve">SORBIERS                  </v>
          </cell>
          <cell r="W164" t="str">
            <v>LE DIRECTEUR</v>
          </cell>
          <cell r="X164" t="str">
            <v>MME</v>
          </cell>
          <cell r="Y164" t="str">
            <v>ANDRE CHRISTINE</v>
          </cell>
        </row>
        <row r="165">
          <cell r="A165" t="str">
            <v>0421677V</v>
          </cell>
          <cell r="B165" t="str">
            <v>EDUCATION NATIONALE</v>
          </cell>
          <cell r="C165" t="str">
            <v>0421677V</v>
          </cell>
          <cell r="D165" t="str">
            <v xml:space="preserve">CLG           </v>
          </cell>
          <cell r="E165" t="str">
            <v xml:space="preserve">COLLEGE                       </v>
          </cell>
          <cell r="F165" t="str">
            <v xml:space="preserve">CLAUDE FAURIEL                </v>
          </cell>
          <cell r="G165" t="str">
            <v>COLLEGE</v>
          </cell>
          <cell r="H165" t="str">
            <v>CLG / SEGPA</v>
          </cell>
          <cell r="K165" t="str">
            <v>LOIRE</v>
          </cell>
          <cell r="L165" t="str">
            <v>042</v>
          </cell>
          <cell r="M165" t="str">
            <v>10423</v>
          </cell>
          <cell r="N165" t="str">
            <v>LOIRE SUD</v>
          </cell>
          <cell r="O165" t="str">
            <v>42218</v>
          </cell>
          <cell r="P165" t="str">
            <v>SAINT-ETIENNE</v>
          </cell>
          <cell r="Q165" t="str">
            <v xml:space="preserve">24 TER RUE ROUGET DE LISLE      </v>
          </cell>
          <cell r="T165" t="str">
            <v xml:space="preserve"> </v>
          </cell>
          <cell r="U165" t="str">
            <v>42000</v>
          </cell>
          <cell r="V165" t="str">
            <v xml:space="preserve">ST ETIENNE                </v>
          </cell>
          <cell r="W165" t="str">
            <v>LE PRINCIPAL</v>
          </cell>
          <cell r="Z165" t="str">
            <v>M.</v>
          </cell>
          <cell r="AA165" t="str">
            <v>MEKKI</v>
          </cell>
        </row>
        <row r="166">
          <cell r="A166" t="str">
            <v>0421678W</v>
          </cell>
          <cell r="B166" t="str">
            <v>EDUCATION NATIONALE</v>
          </cell>
          <cell r="C166" t="str">
            <v>0421678W</v>
          </cell>
          <cell r="D166" t="str">
            <v xml:space="preserve">CLG           </v>
          </cell>
          <cell r="E166" t="str">
            <v xml:space="preserve">COLLEGE                       </v>
          </cell>
          <cell r="F166" t="str">
            <v xml:space="preserve">HONORE D'URFE                 </v>
          </cell>
          <cell r="G166" t="str">
            <v>COLLEGE</v>
          </cell>
          <cell r="H166" t="str">
            <v>CLG / SEGPA</v>
          </cell>
          <cell r="K166" t="str">
            <v>LOIRE</v>
          </cell>
          <cell r="L166" t="str">
            <v>042</v>
          </cell>
          <cell r="M166" t="str">
            <v>10423</v>
          </cell>
          <cell r="N166" t="str">
            <v>LOIRE SUD</v>
          </cell>
          <cell r="O166" t="str">
            <v>42218</v>
          </cell>
          <cell r="P166" t="str">
            <v>SAINT-ETIENNE</v>
          </cell>
          <cell r="Q166" t="str">
            <v xml:space="preserve">1 IMPASSE LE CHATELIER          </v>
          </cell>
          <cell r="T166" t="str">
            <v>BP 90259</v>
          </cell>
          <cell r="U166" t="str">
            <v>42014</v>
          </cell>
          <cell r="V166" t="str">
            <v xml:space="preserve">ST ETIENNE CEDEX 2        </v>
          </cell>
          <cell r="W166" t="str">
            <v>LE PRINCIPAL</v>
          </cell>
          <cell r="Z166" t="str">
            <v>M.</v>
          </cell>
          <cell r="AA166" t="str">
            <v>JOST FLORENT</v>
          </cell>
        </row>
        <row r="167">
          <cell r="A167" t="str">
            <v>0421679X</v>
          </cell>
          <cell r="B167" t="str">
            <v>EDUCATION NATIONALE</v>
          </cell>
          <cell r="C167" t="str">
            <v>0421679X</v>
          </cell>
          <cell r="D167" t="str">
            <v xml:space="preserve">CLG           </v>
          </cell>
          <cell r="E167" t="str">
            <v xml:space="preserve">COLLEGE                       </v>
          </cell>
          <cell r="F167" t="str">
            <v xml:space="preserve">LE PORTAIL ROUGE              </v>
          </cell>
          <cell r="G167" t="str">
            <v>COLLEGE</v>
          </cell>
          <cell r="H167" t="str">
            <v>CLG / SEGPA</v>
          </cell>
          <cell r="K167" t="str">
            <v>LOIRE</v>
          </cell>
          <cell r="L167" t="str">
            <v>042</v>
          </cell>
          <cell r="M167" t="str">
            <v>10423</v>
          </cell>
          <cell r="N167" t="str">
            <v>LOIRE SUD</v>
          </cell>
          <cell r="O167" t="str">
            <v>42218</v>
          </cell>
          <cell r="P167" t="str">
            <v>SAINT-ETIENNE</v>
          </cell>
          <cell r="Q167" t="str">
            <v xml:space="preserve">16 RUE DU PORTAIL ROUGE         </v>
          </cell>
          <cell r="T167" t="str">
            <v xml:space="preserve"> </v>
          </cell>
          <cell r="U167" t="str">
            <v>42100</v>
          </cell>
          <cell r="V167" t="str">
            <v xml:space="preserve">ST ETIENNE                </v>
          </cell>
          <cell r="W167" t="str">
            <v>LE PRINCIPAL</v>
          </cell>
          <cell r="Z167" t="str">
            <v>M.</v>
          </cell>
          <cell r="AA167" t="str">
            <v>LOPEZ  LAURENT</v>
          </cell>
        </row>
        <row r="168">
          <cell r="A168" t="str">
            <v>0421680Y</v>
          </cell>
          <cell r="B168" t="str">
            <v>EDUCATION NATIONALE</v>
          </cell>
          <cell r="C168" t="str">
            <v>0421680Y</v>
          </cell>
          <cell r="D168" t="str">
            <v xml:space="preserve">CLG           </v>
          </cell>
          <cell r="E168" t="str">
            <v xml:space="preserve">COLLEGE                       </v>
          </cell>
          <cell r="F168" t="str">
            <v xml:space="preserve">LOUISE MICHEL                 </v>
          </cell>
          <cell r="G168" t="str">
            <v>COLLEGE</v>
          </cell>
          <cell r="H168" t="str">
            <v>CLG / SEGPA</v>
          </cell>
          <cell r="K168" t="str">
            <v>LOIRE</v>
          </cell>
          <cell r="L168" t="str">
            <v>042</v>
          </cell>
          <cell r="M168" t="str">
            <v>10423</v>
          </cell>
          <cell r="N168" t="str">
            <v>LOIRE SUD</v>
          </cell>
          <cell r="O168" t="str">
            <v>42186</v>
          </cell>
          <cell r="P168" t="str">
            <v>RIVE-DE-GIER</v>
          </cell>
          <cell r="Q168" t="str">
            <v xml:space="preserve">CHEMIN FRANCOIS VILLON          </v>
          </cell>
          <cell r="T168" t="str">
            <v xml:space="preserve"> </v>
          </cell>
          <cell r="U168" t="str">
            <v>42800</v>
          </cell>
          <cell r="V168" t="str">
            <v xml:space="preserve">RIVE DE GIER              </v>
          </cell>
          <cell r="W168" t="str">
            <v>LE PRINCIPAL</v>
          </cell>
          <cell r="Z168" t="str">
            <v>M.</v>
          </cell>
          <cell r="AA168" t="str">
            <v>GERARD FRANCIS</v>
          </cell>
        </row>
        <row r="169">
          <cell r="A169" t="str">
            <v>0421681Z</v>
          </cell>
          <cell r="B169" t="str">
            <v>EDUCATION NATIONALE</v>
          </cell>
          <cell r="C169" t="str">
            <v>0421681Z</v>
          </cell>
          <cell r="D169" t="str">
            <v xml:space="preserve">CLG           </v>
          </cell>
          <cell r="E169" t="str">
            <v xml:space="preserve">COLLEGE                       </v>
          </cell>
          <cell r="F169" t="str">
            <v xml:space="preserve">WALDECK-ROUSSEAU              </v>
          </cell>
          <cell r="G169" t="str">
            <v>COLLEGE</v>
          </cell>
          <cell r="H169" t="str">
            <v>CLG / SEGPA</v>
          </cell>
          <cell r="K169" t="str">
            <v>LOIRE</v>
          </cell>
          <cell r="L169" t="str">
            <v>042</v>
          </cell>
          <cell r="M169" t="str">
            <v>10423</v>
          </cell>
          <cell r="N169" t="str">
            <v>LOIRE SUD</v>
          </cell>
          <cell r="O169" t="str">
            <v>42095</v>
          </cell>
          <cell r="P169" t="str">
            <v>FIRMINY</v>
          </cell>
          <cell r="Q169" t="str">
            <v xml:space="preserve">1 RUE JULES FERRY               </v>
          </cell>
          <cell r="T169" t="str">
            <v xml:space="preserve">BP 181  </v>
          </cell>
          <cell r="U169" t="str">
            <v>42704</v>
          </cell>
          <cell r="V169" t="str">
            <v xml:space="preserve">FIRMINY CEDEX             </v>
          </cell>
          <cell r="W169" t="str">
            <v>LE PRINCIPAL</v>
          </cell>
          <cell r="Z169" t="str">
            <v>M.</v>
          </cell>
          <cell r="AA169" t="str">
            <v>GRANATA JOSEPH</v>
          </cell>
        </row>
        <row r="170">
          <cell r="A170" t="str">
            <v>0421683B</v>
          </cell>
          <cell r="B170" t="str">
            <v>EDUCATION NATIONALE</v>
          </cell>
          <cell r="C170" t="str">
            <v>0421683B</v>
          </cell>
          <cell r="D170" t="str">
            <v xml:space="preserve">CLG           </v>
          </cell>
          <cell r="E170" t="str">
            <v xml:space="preserve">COLLEGE                       </v>
          </cell>
          <cell r="F170" t="str">
            <v xml:space="preserve">JULES FERRY                   </v>
          </cell>
          <cell r="G170" t="str">
            <v>COLLEGE</v>
          </cell>
          <cell r="H170" t="str">
            <v>CLG / SEGPA</v>
          </cell>
          <cell r="K170" t="str">
            <v>LOIRE</v>
          </cell>
          <cell r="L170" t="str">
            <v>042</v>
          </cell>
          <cell r="M170" t="str">
            <v>10421</v>
          </cell>
          <cell r="N170" t="str">
            <v>LOIRE NORD</v>
          </cell>
          <cell r="O170" t="str">
            <v>42187</v>
          </cell>
          <cell r="P170" t="str">
            <v>ROANNE</v>
          </cell>
          <cell r="Q170" t="str">
            <v xml:space="preserve">13 BOULEVARD JULES FERRY        </v>
          </cell>
          <cell r="T170" t="str">
            <v>BP 70510</v>
          </cell>
          <cell r="U170" t="str">
            <v>42328</v>
          </cell>
          <cell r="V170" t="str">
            <v xml:space="preserve">ROANNE CEDEX              </v>
          </cell>
          <cell r="W170" t="str">
            <v>LE PRINCIPAL</v>
          </cell>
          <cell r="Z170" t="str">
            <v>M.</v>
          </cell>
          <cell r="AA170" t="str">
            <v>RIVORY HERVÉ</v>
          </cell>
        </row>
        <row r="171">
          <cell r="A171" t="str">
            <v>0421684C</v>
          </cell>
          <cell r="B171" t="str">
            <v>EDUCATION NATIONALE</v>
          </cell>
          <cell r="C171" t="str">
            <v>0421684C</v>
          </cell>
          <cell r="D171" t="str">
            <v xml:space="preserve">CLG           </v>
          </cell>
          <cell r="E171" t="str">
            <v xml:space="preserve">COLLEGE                       </v>
          </cell>
          <cell r="F171" t="str">
            <v xml:space="preserve">ALBERT THOMAS                 </v>
          </cell>
          <cell r="G171" t="str">
            <v>COLLEGE</v>
          </cell>
          <cell r="H171" t="str">
            <v>CLG / SEGPA</v>
          </cell>
          <cell r="K171" t="str">
            <v>LOIRE</v>
          </cell>
          <cell r="L171" t="str">
            <v>042</v>
          </cell>
          <cell r="M171" t="str">
            <v>10421</v>
          </cell>
          <cell r="N171" t="str">
            <v>LOIRE NORD</v>
          </cell>
          <cell r="O171" t="str">
            <v>42187</v>
          </cell>
          <cell r="P171" t="str">
            <v>ROANNE</v>
          </cell>
          <cell r="Q171" t="str">
            <v xml:space="preserve">20 RUE ALBERT THOMAS            </v>
          </cell>
          <cell r="T171" t="str">
            <v>CS 50517</v>
          </cell>
          <cell r="U171" t="str">
            <v>42328</v>
          </cell>
          <cell r="V171" t="str">
            <v xml:space="preserve">ROANNE CEDEX              </v>
          </cell>
          <cell r="W171" t="str">
            <v>LE PRINCIPAL</v>
          </cell>
          <cell r="Z171" t="str">
            <v>MME</v>
          </cell>
          <cell r="AA171" t="str">
            <v>BENUCCI CORINE</v>
          </cell>
        </row>
        <row r="172">
          <cell r="A172" t="str">
            <v>0421686E</v>
          </cell>
          <cell r="B172" t="str">
            <v>EDUCATION NATIONALE</v>
          </cell>
          <cell r="C172" t="str">
            <v>0421686E</v>
          </cell>
          <cell r="D172" t="str">
            <v xml:space="preserve">CLG           </v>
          </cell>
          <cell r="E172" t="str">
            <v xml:space="preserve">COLLEGE                       </v>
          </cell>
          <cell r="F172" t="str">
            <v xml:space="preserve">JEAN DASTE                    </v>
          </cell>
          <cell r="G172" t="str">
            <v>COLLEGE</v>
          </cell>
          <cell r="H172" t="str">
            <v>CLG / SEGPA</v>
          </cell>
          <cell r="J172" t="str">
            <v>0421687F</v>
          </cell>
          <cell r="K172" t="str">
            <v>LOIRE</v>
          </cell>
          <cell r="L172" t="str">
            <v>042</v>
          </cell>
          <cell r="M172" t="str">
            <v>10423</v>
          </cell>
          <cell r="N172" t="str">
            <v>LOIRE SUD</v>
          </cell>
          <cell r="O172" t="str">
            <v>42218</v>
          </cell>
          <cell r="P172" t="str">
            <v>SAINT-ETIENNE</v>
          </cell>
          <cell r="Q172" t="str">
            <v xml:space="preserve">68 RUE JEAN PAROT               </v>
          </cell>
          <cell r="T172" t="str">
            <v xml:space="preserve"> </v>
          </cell>
          <cell r="U172" t="str">
            <v>42023</v>
          </cell>
          <cell r="V172" t="str">
            <v xml:space="preserve">ST ETIENNE CEDEX 2        </v>
          </cell>
          <cell r="W172" t="str">
            <v>LE PRINCIPAL</v>
          </cell>
          <cell r="Z172" t="str">
            <v>MME</v>
          </cell>
          <cell r="AA172" t="str">
            <v>BERTHILLON VÉRONIQUE</v>
          </cell>
        </row>
        <row r="173">
          <cell r="A173" t="str">
            <v>0421687F</v>
          </cell>
          <cell r="B173" t="str">
            <v>EDUCATION NATIONALE</v>
          </cell>
          <cell r="C173" t="str">
            <v>0421686E</v>
          </cell>
          <cell r="D173" t="str">
            <v xml:space="preserve">SEGPA         </v>
          </cell>
          <cell r="E173" t="str">
            <v xml:space="preserve">SEGPA                         </v>
          </cell>
          <cell r="F173" t="str">
            <v xml:space="preserve">CLG JEAN DASTE                </v>
          </cell>
          <cell r="G173" t="str">
            <v>SECTION ENSEIGNT GEN. ET PROF. ADAPTE</v>
          </cell>
          <cell r="H173" t="str">
            <v>CLG / SEGPA</v>
          </cell>
          <cell r="I173" t="str">
            <v>0421686E</v>
          </cell>
          <cell r="K173" t="str">
            <v>LOIRE</v>
          </cell>
          <cell r="L173" t="str">
            <v>042</v>
          </cell>
          <cell r="M173" t="str">
            <v>10423</v>
          </cell>
          <cell r="N173" t="str">
            <v>LOIRE SUD</v>
          </cell>
          <cell r="O173" t="str">
            <v>42218</v>
          </cell>
          <cell r="P173" t="str">
            <v>SAINT-ETIENNE</v>
          </cell>
          <cell r="Q173" t="str">
            <v xml:space="preserve">68 RUE JEAN PAROT               </v>
          </cell>
          <cell r="T173" t="str">
            <v xml:space="preserve"> </v>
          </cell>
          <cell r="U173" t="str">
            <v>42023</v>
          </cell>
          <cell r="V173" t="str">
            <v xml:space="preserve">ST ETIENNE CEDEX 2        </v>
          </cell>
          <cell r="W173" t="str">
            <v>LE PRINCIPAL</v>
          </cell>
          <cell r="Z173" t="str">
            <v>MME</v>
          </cell>
          <cell r="AA173" t="str">
            <v>BERTHILLON VÉRONIQUE</v>
          </cell>
        </row>
        <row r="174">
          <cell r="A174" t="str">
            <v>0421688G</v>
          </cell>
          <cell r="B174" t="str">
            <v>EDUCATION NATIONALE</v>
          </cell>
          <cell r="C174" t="str">
            <v>0421688G</v>
          </cell>
          <cell r="D174" t="str">
            <v xml:space="preserve">CLG           </v>
          </cell>
          <cell r="E174" t="str">
            <v xml:space="preserve">COLLEGE                       </v>
          </cell>
          <cell r="F174" t="str">
            <v xml:space="preserve">JEAN ROSTAND                  </v>
          </cell>
          <cell r="G174" t="str">
            <v>COLLEGE</v>
          </cell>
          <cell r="H174" t="str">
            <v>CLG / SEGPA</v>
          </cell>
          <cell r="K174" t="str">
            <v>LOIRE</v>
          </cell>
          <cell r="L174" t="str">
            <v>042</v>
          </cell>
          <cell r="M174" t="str">
            <v>10423</v>
          </cell>
          <cell r="N174" t="str">
            <v>LOIRE SUD</v>
          </cell>
          <cell r="O174" t="str">
            <v>42207</v>
          </cell>
          <cell r="P174" t="str">
            <v>SAINT-CHAMOND</v>
          </cell>
          <cell r="Q174" t="str">
            <v xml:space="preserve">BOULEVARD DE LA GRANDE TERRE    </v>
          </cell>
          <cell r="T174" t="str">
            <v xml:space="preserve">BP 24   </v>
          </cell>
          <cell r="U174" t="str">
            <v>42406</v>
          </cell>
          <cell r="V174" t="str">
            <v xml:space="preserve">ST CHAMOND CEDEX          </v>
          </cell>
          <cell r="W174" t="str">
            <v>LE PRINCIPAL</v>
          </cell>
          <cell r="Z174" t="str">
            <v>M.</v>
          </cell>
          <cell r="AA174" t="str">
            <v>MAHIAOUI DJAMEL</v>
          </cell>
        </row>
        <row r="175">
          <cell r="A175" t="str">
            <v>0421689H</v>
          </cell>
          <cell r="B175" t="str">
            <v>EDUCATION NATIONALE</v>
          </cell>
          <cell r="C175" t="str">
            <v>0421689H</v>
          </cell>
          <cell r="D175" t="str">
            <v xml:space="preserve">CLG           </v>
          </cell>
          <cell r="E175" t="str">
            <v xml:space="preserve">COLLEGE                       </v>
          </cell>
          <cell r="F175" t="str">
            <v xml:space="preserve">JULES VALLES                  </v>
          </cell>
          <cell r="G175" t="str">
            <v>COLLEGE</v>
          </cell>
          <cell r="H175" t="str">
            <v>CLG / SEGPA</v>
          </cell>
          <cell r="K175" t="str">
            <v>LOIRE</v>
          </cell>
          <cell r="L175" t="str">
            <v>042</v>
          </cell>
          <cell r="M175" t="str">
            <v>10423</v>
          </cell>
          <cell r="N175" t="str">
            <v>LOIRE SUD</v>
          </cell>
          <cell r="O175" t="str">
            <v>42183</v>
          </cell>
          <cell r="P175" t="str">
            <v>LA RICAMARIE</v>
          </cell>
          <cell r="Q175" t="str">
            <v xml:space="preserve">7 RUE ROBESPIERRE               </v>
          </cell>
          <cell r="T175" t="str">
            <v xml:space="preserve"> </v>
          </cell>
          <cell r="U175" t="str">
            <v>42150</v>
          </cell>
          <cell r="V175" t="str">
            <v xml:space="preserve">LA RICAMARIE              </v>
          </cell>
          <cell r="W175" t="str">
            <v>LE PRINCIPAL</v>
          </cell>
          <cell r="Z175" t="str">
            <v>MME</v>
          </cell>
          <cell r="AA175" t="str">
            <v>BARLERIN DELPHINE</v>
          </cell>
        </row>
        <row r="176">
          <cell r="A176" t="str">
            <v>0421691K</v>
          </cell>
          <cell r="B176" t="str">
            <v>EDUCATION NATIONALE</v>
          </cell>
          <cell r="C176" t="str">
            <v>0421691K</v>
          </cell>
          <cell r="D176" t="str">
            <v xml:space="preserve">LP LYC METIER </v>
          </cell>
          <cell r="E176" t="str">
            <v xml:space="preserve">LP LYCEE DES METIERS          </v>
          </cell>
          <cell r="F176" t="str">
            <v xml:space="preserve">PIERRE DESGRANGES             </v>
          </cell>
          <cell r="G176" t="str">
            <v>LYCEE PROFESSIONNEL</v>
          </cell>
          <cell r="H176" t="str">
            <v>LP / SEP</v>
          </cell>
          <cell r="K176" t="str">
            <v>LOIRE</v>
          </cell>
          <cell r="L176" t="str">
            <v>042</v>
          </cell>
          <cell r="M176" t="str">
            <v>10422</v>
          </cell>
          <cell r="N176" t="str">
            <v>LOIRE CENTRE</v>
          </cell>
          <cell r="O176" t="str">
            <v>42005</v>
          </cell>
          <cell r="P176" t="str">
            <v>ANDREZIEUX-BOUTHEON</v>
          </cell>
          <cell r="Q176" t="str">
            <v xml:space="preserve">32 RUE DES BULLIEUX             </v>
          </cell>
          <cell r="T176" t="str">
            <v>BP 10126</v>
          </cell>
          <cell r="U176" t="str">
            <v>42166</v>
          </cell>
          <cell r="V176" t="str">
            <v xml:space="preserve">ANDREZIEUX BOUTHEON CEDEX </v>
          </cell>
          <cell r="W176" t="str">
            <v>LE PROVISEUR</v>
          </cell>
        </row>
        <row r="177">
          <cell r="A177" t="str">
            <v>0421734G</v>
          </cell>
          <cell r="B177" t="str">
            <v>EDUCATION NATIONALE</v>
          </cell>
          <cell r="C177" t="str">
            <v>0421734G</v>
          </cell>
          <cell r="D177" t="str">
            <v xml:space="preserve">CLG           </v>
          </cell>
          <cell r="E177" t="str">
            <v xml:space="preserve">COLLEGE                       </v>
          </cell>
          <cell r="F177" t="str">
            <v xml:space="preserve">ANNE FRANK                    </v>
          </cell>
          <cell r="G177" t="str">
            <v>COLLEGE</v>
          </cell>
          <cell r="H177" t="str">
            <v>CLG / SEGPA</v>
          </cell>
          <cell r="K177" t="str">
            <v>LOIRE</v>
          </cell>
          <cell r="L177" t="str">
            <v>042</v>
          </cell>
          <cell r="M177" t="str">
            <v>10422</v>
          </cell>
          <cell r="N177" t="str">
            <v>LOIRE CENTRE</v>
          </cell>
          <cell r="O177" t="str">
            <v>42279</v>
          </cell>
          <cell r="P177" t="str">
            <v>SAINT-JUST-SAINT-RAMBERT</v>
          </cell>
          <cell r="Q177" t="str">
            <v xml:space="preserve">RUE ANNE FRANK                  </v>
          </cell>
          <cell r="T177" t="str">
            <v xml:space="preserve"> </v>
          </cell>
          <cell r="U177" t="str">
            <v>42170</v>
          </cell>
          <cell r="V177" t="str">
            <v xml:space="preserve">ST JUST ST RAMBERT        </v>
          </cell>
          <cell r="W177" t="str">
            <v>LE PRINCIPAL</v>
          </cell>
          <cell r="Z177" t="str">
            <v>MME</v>
          </cell>
          <cell r="AA177" t="str">
            <v>DUPUY SANDRINE</v>
          </cell>
        </row>
        <row r="178">
          <cell r="A178" t="str">
            <v>0421735H</v>
          </cell>
          <cell r="B178" t="str">
            <v>EDUCATION NATIONALE</v>
          </cell>
          <cell r="C178" t="str">
            <v>0421735H</v>
          </cell>
          <cell r="D178" t="str">
            <v xml:space="preserve">CLG           </v>
          </cell>
          <cell r="E178" t="str">
            <v xml:space="preserve">COLLEGE                       </v>
          </cell>
          <cell r="F178" t="str">
            <v xml:space="preserve">DE LA COTE ROANNAISE          </v>
          </cell>
          <cell r="G178" t="str">
            <v>COLLEGE</v>
          </cell>
          <cell r="H178" t="str">
            <v>CLG / SEGPA</v>
          </cell>
          <cell r="K178" t="str">
            <v>LOIRE</v>
          </cell>
          <cell r="L178" t="str">
            <v>042</v>
          </cell>
          <cell r="M178" t="str">
            <v>10421</v>
          </cell>
          <cell r="N178" t="str">
            <v>LOIRE NORD</v>
          </cell>
          <cell r="O178" t="str">
            <v>42182</v>
          </cell>
          <cell r="P178" t="str">
            <v>RENAISON</v>
          </cell>
          <cell r="S178" t="str">
            <v xml:space="preserve">LIEU DIT LA PRAN        </v>
          </cell>
          <cell r="T178" t="str">
            <v xml:space="preserve">BP 8    </v>
          </cell>
          <cell r="U178" t="str">
            <v>42370</v>
          </cell>
          <cell r="V178" t="str">
            <v xml:space="preserve">RENAISON                  </v>
          </cell>
          <cell r="W178" t="str">
            <v>LE PRINCIPAL</v>
          </cell>
          <cell r="Z178" t="str">
            <v>MME</v>
          </cell>
          <cell r="AA178" t="str">
            <v>SPAGNUOLO RACHELE</v>
          </cell>
        </row>
        <row r="179">
          <cell r="A179" t="str">
            <v>0421736J</v>
          </cell>
          <cell r="B179" t="str">
            <v>EDUCATION NATIONALE</v>
          </cell>
          <cell r="C179" t="str">
            <v>0421736J</v>
          </cell>
          <cell r="D179" t="str">
            <v xml:space="preserve">LP LYC METIER </v>
          </cell>
          <cell r="E179" t="str">
            <v xml:space="preserve">LP LYCEE DES METIERS          </v>
          </cell>
          <cell r="F179" t="str">
            <v xml:space="preserve">HOTELIER                      </v>
          </cell>
          <cell r="G179" t="str">
            <v>LYCEE PROFESSIONNEL</v>
          </cell>
          <cell r="H179" t="str">
            <v>LP / SEP</v>
          </cell>
          <cell r="K179" t="str">
            <v>LOIRE</v>
          </cell>
          <cell r="L179" t="str">
            <v>042</v>
          </cell>
          <cell r="M179" t="str">
            <v>10423</v>
          </cell>
          <cell r="N179" t="str">
            <v>LOIRE SUD</v>
          </cell>
          <cell r="O179" t="str">
            <v>42207</v>
          </cell>
          <cell r="P179" t="str">
            <v>SAINT-CHAMOND</v>
          </cell>
          <cell r="Q179" t="str">
            <v xml:space="preserve">18 RUE FRANCOIS GILLET          </v>
          </cell>
          <cell r="T179" t="str">
            <v xml:space="preserve">BP 21   </v>
          </cell>
          <cell r="U179" t="str">
            <v>42405</v>
          </cell>
          <cell r="V179" t="str">
            <v xml:space="preserve">ST CHAMOND CEDEX          </v>
          </cell>
          <cell r="W179" t="str">
            <v>LE PROVISEUR</v>
          </cell>
        </row>
        <row r="180">
          <cell r="A180" t="str">
            <v>0421788R</v>
          </cell>
          <cell r="B180" t="str">
            <v>EDUCATION NATIONALE</v>
          </cell>
          <cell r="C180" t="str">
            <v>0421788R</v>
          </cell>
          <cell r="D180" t="str">
            <v xml:space="preserve">LGT           </v>
          </cell>
          <cell r="E180" t="str">
            <v>LYCEE GENERAL ET TECHNOLOGIQUE</v>
          </cell>
          <cell r="F180" t="str">
            <v xml:space="preserve">DU FOREZ                      </v>
          </cell>
          <cell r="G180" t="str">
            <v>LYCEE</v>
          </cell>
          <cell r="H180" t="str">
            <v>LGT</v>
          </cell>
          <cell r="K180" t="str">
            <v>LOIRE</v>
          </cell>
          <cell r="L180" t="str">
            <v>042</v>
          </cell>
          <cell r="M180" t="str">
            <v>10422</v>
          </cell>
          <cell r="N180" t="str">
            <v>LOIRE CENTRE</v>
          </cell>
          <cell r="O180" t="str">
            <v>42094</v>
          </cell>
          <cell r="P180" t="str">
            <v>FEURS</v>
          </cell>
          <cell r="Q180" t="str">
            <v xml:space="preserve">10 ROUTE DE CIVENS              </v>
          </cell>
          <cell r="T180" t="str">
            <v xml:space="preserve">BP 115  </v>
          </cell>
          <cell r="U180" t="str">
            <v>42110</v>
          </cell>
          <cell r="V180" t="str">
            <v xml:space="preserve">FEURS                     </v>
          </cell>
          <cell r="W180" t="str">
            <v>LE PROVISEUR</v>
          </cell>
        </row>
        <row r="181">
          <cell r="A181" t="str">
            <v>0421852K</v>
          </cell>
          <cell r="B181" t="str">
            <v>EDUCATION NATIONALE</v>
          </cell>
          <cell r="C181" t="str">
            <v>0421852K</v>
          </cell>
          <cell r="D181" t="str">
            <v xml:space="preserve">CLG           </v>
          </cell>
          <cell r="E181" t="str">
            <v xml:space="preserve">COLLEGE                       </v>
          </cell>
          <cell r="F181" t="str">
            <v xml:space="preserve">LOUIS ARAGON                  </v>
          </cell>
          <cell r="G181" t="str">
            <v>COLLEGE</v>
          </cell>
          <cell r="H181" t="str">
            <v>CLG / SEGPA</v>
          </cell>
          <cell r="J181" t="str">
            <v>0421854M</v>
          </cell>
          <cell r="K181" t="str">
            <v>LOIRE</v>
          </cell>
          <cell r="L181" t="str">
            <v>042</v>
          </cell>
          <cell r="M181" t="str">
            <v>10421</v>
          </cell>
          <cell r="N181" t="str">
            <v>LOIRE NORD</v>
          </cell>
          <cell r="O181" t="str">
            <v>42127</v>
          </cell>
          <cell r="P181" t="str">
            <v>MABLY</v>
          </cell>
          <cell r="Q181" t="str">
            <v xml:space="preserve">347 ROUTE DE BRIENNON           </v>
          </cell>
          <cell r="T181" t="str">
            <v xml:space="preserve"> </v>
          </cell>
          <cell r="U181" t="str">
            <v>42300</v>
          </cell>
          <cell r="V181" t="str">
            <v xml:space="preserve">MABLY                     </v>
          </cell>
          <cell r="W181" t="str">
            <v>LE PRINCIPAL</v>
          </cell>
          <cell r="Z181" t="str">
            <v>MME</v>
          </cell>
          <cell r="AA181" t="str">
            <v>TAGOURNET CHRISTINE</v>
          </cell>
        </row>
        <row r="182">
          <cell r="A182" t="str">
            <v>0421854M</v>
          </cell>
          <cell r="B182" t="str">
            <v>EDUCATION NATIONALE</v>
          </cell>
          <cell r="C182" t="str">
            <v>0421852K</v>
          </cell>
          <cell r="D182" t="str">
            <v xml:space="preserve">SEGPA         </v>
          </cell>
          <cell r="E182" t="str">
            <v xml:space="preserve">SEGPA                         </v>
          </cell>
          <cell r="F182" t="str">
            <v xml:space="preserve">CLG LOUIS ARAGON              </v>
          </cell>
          <cell r="G182" t="str">
            <v>SECTION ENSEIGNT GEN. ET PROF. ADAPTE</v>
          </cell>
          <cell r="H182" t="str">
            <v>CLG / SEGPA</v>
          </cell>
          <cell r="I182" t="str">
            <v>0421852K</v>
          </cell>
          <cell r="K182" t="str">
            <v>LOIRE</v>
          </cell>
          <cell r="L182" t="str">
            <v>042</v>
          </cell>
          <cell r="M182" t="str">
            <v>10421</v>
          </cell>
          <cell r="N182" t="str">
            <v>LOIRE NORD</v>
          </cell>
          <cell r="O182" t="str">
            <v>42127</v>
          </cell>
          <cell r="P182" t="str">
            <v>MABLY</v>
          </cell>
          <cell r="Q182" t="str">
            <v xml:space="preserve">347 ROUTE DE BRIENNON           </v>
          </cell>
          <cell r="T182" t="str">
            <v xml:space="preserve"> </v>
          </cell>
          <cell r="U182" t="str">
            <v>42300</v>
          </cell>
          <cell r="V182" t="str">
            <v xml:space="preserve">MABLY                     </v>
          </cell>
          <cell r="W182" t="str">
            <v>LE PRINCIPAL</v>
          </cell>
          <cell r="Z182" t="str">
            <v>MME</v>
          </cell>
          <cell r="AA182" t="str">
            <v>TAGOURNET CHRISTINE</v>
          </cell>
        </row>
        <row r="183">
          <cell r="A183" t="str">
            <v>0421856P</v>
          </cell>
          <cell r="B183" t="str">
            <v>EDUCATION NATIONALE</v>
          </cell>
          <cell r="C183" t="str">
            <v>0421607U</v>
          </cell>
          <cell r="D183" t="str">
            <v xml:space="preserve">SEGPA         </v>
          </cell>
          <cell r="E183" t="str">
            <v xml:space="preserve">SEGPA                         </v>
          </cell>
          <cell r="F183" t="str">
            <v xml:space="preserve">CLG JULES ROMAINS             </v>
          </cell>
          <cell r="G183" t="str">
            <v>SECTION ENSEIGNT GEN. ET PROF. ADAPTE</v>
          </cell>
          <cell r="H183" t="str">
            <v>CLG / SEGPA</v>
          </cell>
          <cell r="I183" t="str">
            <v>0421607U</v>
          </cell>
          <cell r="K183" t="str">
            <v>LOIRE</v>
          </cell>
          <cell r="L183" t="str">
            <v>042</v>
          </cell>
          <cell r="M183" t="str">
            <v>10422</v>
          </cell>
          <cell r="N183" t="str">
            <v>LOIRE CENTRE</v>
          </cell>
          <cell r="O183" t="str">
            <v>42222</v>
          </cell>
          <cell r="P183" t="str">
            <v>SAINT-GALMIER</v>
          </cell>
          <cell r="Q183" t="str">
            <v xml:space="preserve">ROUTE DE CUZIEU                 </v>
          </cell>
          <cell r="T183" t="str">
            <v xml:space="preserve"> </v>
          </cell>
          <cell r="U183" t="str">
            <v>42330</v>
          </cell>
          <cell r="V183" t="str">
            <v xml:space="preserve">ST GALMIER                </v>
          </cell>
          <cell r="W183" t="str">
            <v>LE PRINCIPAL</v>
          </cell>
          <cell r="Z183" t="str">
            <v>MME</v>
          </cell>
          <cell r="AA183" t="str">
            <v>RAVAT ANNE</v>
          </cell>
        </row>
        <row r="184">
          <cell r="A184" t="str">
            <v>0421858S</v>
          </cell>
          <cell r="B184" t="str">
            <v>AGRICULTURE</v>
          </cell>
          <cell r="C184" t="str">
            <v>0421858S</v>
          </cell>
          <cell r="D184" t="str">
            <v xml:space="preserve">LEGTPA        </v>
          </cell>
          <cell r="E184" t="str">
            <v xml:space="preserve">LEGT PROFESSIONNEL AGRICOLE   </v>
          </cell>
          <cell r="F184" t="str">
            <v xml:space="preserve">DE NOIRETABLE                 </v>
          </cell>
          <cell r="G184" t="str">
            <v>LYCEE</v>
          </cell>
          <cell r="H184" t="str">
            <v>LP / SEP</v>
          </cell>
          <cell r="K184" t="str">
            <v>LOIRE</v>
          </cell>
          <cell r="L184" t="str">
            <v>042</v>
          </cell>
          <cell r="M184" t="str">
            <v>10422</v>
          </cell>
          <cell r="N184" t="str">
            <v>LOIRE CENTRE</v>
          </cell>
          <cell r="O184" t="str">
            <v>42159</v>
          </cell>
          <cell r="P184" t="str">
            <v>NOIRETABLE</v>
          </cell>
          <cell r="Q184" t="str">
            <v xml:space="preserve">37 RUE DE LA RÉPUBLIQUE         </v>
          </cell>
          <cell r="T184" t="str">
            <v xml:space="preserve"> </v>
          </cell>
          <cell r="U184" t="str">
            <v>42440</v>
          </cell>
          <cell r="V184" t="str">
            <v xml:space="preserve">NOIRETABLE                </v>
          </cell>
          <cell r="W184" t="str">
            <v>LE PROVISEUR</v>
          </cell>
        </row>
        <row r="185">
          <cell r="A185" t="str">
            <v>0421878N</v>
          </cell>
          <cell r="B185" t="str">
            <v>EDUCATION NATIONALE</v>
          </cell>
          <cell r="C185" t="str">
            <v>0421454C</v>
          </cell>
          <cell r="D185" t="str">
            <v xml:space="preserve">SEGPA         </v>
          </cell>
          <cell r="E185" t="str">
            <v xml:space="preserve">SEGPA                         </v>
          </cell>
          <cell r="F185" t="str">
            <v xml:space="preserve">CLG MARIO MEUNIER             </v>
          </cell>
          <cell r="G185" t="str">
            <v>SECTION ENSEIGNT GEN. ET PROF. ADAPTE</v>
          </cell>
          <cell r="H185" t="str">
            <v>CLG / SEGPA</v>
          </cell>
          <cell r="I185" t="str">
            <v>0421454C</v>
          </cell>
          <cell r="K185" t="str">
            <v>LOIRE</v>
          </cell>
          <cell r="L185" t="str">
            <v>042</v>
          </cell>
          <cell r="M185" t="str">
            <v>10422</v>
          </cell>
          <cell r="N185" t="str">
            <v>LOIRE CENTRE</v>
          </cell>
          <cell r="O185" t="str">
            <v>42147</v>
          </cell>
          <cell r="P185" t="str">
            <v>MONTBRISON</v>
          </cell>
          <cell r="Q185" t="str">
            <v xml:space="preserve">29 AVENUE D'ALLARD              </v>
          </cell>
          <cell r="T185" t="str">
            <v xml:space="preserve">BP 239  </v>
          </cell>
          <cell r="U185" t="str">
            <v>42605</v>
          </cell>
          <cell r="V185" t="str">
            <v xml:space="preserve">MONTBRISON CEDEX          </v>
          </cell>
          <cell r="W185" t="str">
            <v>LE PRINCIPAL</v>
          </cell>
          <cell r="Z185" t="str">
            <v>M.</v>
          </cell>
          <cell r="AA185" t="str">
            <v>RADOSTA  ROBERT</v>
          </cell>
        </row>
        <row r="186">
          <cell r="A186" t="str">
            <v>0421919H</v>
          </cell>
          <cell r="B186" t="str">
            <v>EDUCATION NATIONALE</v>
          </cell>
          <cell r="C186" t="str">
            <v>0421919H</v>
          </cell>
          <cell r="D186" t="str">
            <v xml:space="preserve">CLG           </v>
          </cell>
          <cell r="E186" t="str">
            <v xml:space="preserve">COLLEGE                       </v>
          </cell>
          <cell r="F186" t="str">
            <v xml:space="preserve">MASSENET FOURNEYRON           </v>
          </cell>
          <cell r="G186" t="str">
            <v>COLLEGE</v>
          </cell>
          <cell r="H186" t="str">
            <v>CLG / SEGPA</v>
          </cell>
          <cell r="J186" t="str">
            <v>0421522B</v>
          </cell>
          <cell r="K186" t="str">
            <v>LOIRE</v>
          </cell>
          <cell r="L186" t="str">
            <v>042</v>
          </cell>
          <cell r="M186" t="str">
            <v>10423</v>
          </cell>
          <cell r="N186" t="str">
            <v>LOIRE SUD</v>
          </cell>
          <cell r="O186" t="str">
            <v>42044</v>
          </cell>
          <cell r="P186" t="str">
            <v>LE CHAMBON-FEUGEROLLES</v>
          </cell>
          <cell r="Q186" t="str">
            <v xml:space="preserve">RUE ALBERT THOMAS               </v>
          </cell>
          <cell r="T186" t="str">
            <v xml:space="preserve">BP 89   </v>
          </cell>
          <cell r="U186" t="str">
            <v>42500</v>
          </cell>
          <cell r="V186" t="str">
            <v xml:space="preserve">LE CHAMBON FEUGEROLLES    </v>
          </cell>
          <cell r="W186" t="str">
            <v>LE PRINCIPAL</v>
          </cell>
          <cell r="Z186" t="str">
            <v>MME</v>
          </cell>
          <cell r="AA186" t="str">
            <v>DONNELLY GENEVIÈVE</v>
          </cell>
        </row>
        <row r="187">
          <cell r="A187" t="str">
            <v>0421976V</v>
          </cell>
          <cell r="B187" t="str">
            <v>EDUCATION NATIONALE</v>
          </cell>
          <cell r="C187" t="str">
            <v>0421976V</v>
          </cell>
          <cell r="D187" t="str">
            <v xml:space="preserve">LGT           </v>
          </cell>
          <cell r="E187" t="str">
            <v>LYCEE GENERAL ET TECHNOLOGIQUE</v>
          </cell>
          <cell r="F187" t="str">
            <v xml:space="preserve">FRANCOIS MAURIAC-FOREZ        </v>
          </cell>
          <cell r="G187" t="str">
            <v>LYCEE</v>
          </cell>
          <cell r="H187" t="str">
            <v>LGT</v>
          </cell>
          <cell r="K187" t="str">
            <v>LOIRE</v>
          </cell>
          <cell r="L187" t="str">
            <v>042</v>
          </cell>
          <cell r="M187" t="str">
            <v>10422</v>
          </cell>
          <cell r="N187" t="str">
            <v>LOIRE CENTRE</v>
          </cell>
          <cell r="O187" t="str">
            <v>42005</v>
          </cell>
          <cell r="P187" t="str">
            <v>ANDREZIEUX-BOUTHEON</v>
          </cell>
          <cell r="Q187" t="str">
            <v xml:space="preserve">32 RUE DES BULLIEUX             </v>
          </cell>
          <cell r="T187" t="str">
            <v xml:space="preserve"> </v>
          </cell>
          <cell r="U187" t="str">
            <v>42166</v>
          </cell>
          <cell r="V187" t="str">
            <v xml:space="preserve">ANDREZIEUX BOUTHEON CEDEX </v>
          </cell>
          <cell r="W187" t="str">
            <v>LE PROVISEUR</v>
          </cell>
        </row>
        <row r="188">
          <cell r="A188" t="str">
            <v>0422023W</v>
          </cell>
          <cell r="B188" t="str">
            <v>EDUCATION NATIONALE</v>
          </cell>
          <cell r="C188" t="str">
            <v>0420027B</v>
          </cell>
          <cell r="D188" t="str">
            <v xml:space="preserve">SEP           </v>
          </cell>
          <cell r="E188" t="str">
            <v>SECTION ENSEIGNT PROFESSIONNEL</v>
          </cell>
          <cell r="F188" t="str">
            <v xml:space="preserve">LPO GEORGES BRASSENS          </v>
          </cell>
          <cell r="G188" t="str">
            <v>SECTION PROFESSIONNELLE EN LYCEE</v>
          </cell>
          <cell r="H188" t="str">
            <v>LP / SEP</v>
          </cell>
          <cell r="I188" t="str">
            <v>0420027B</v>
          </cell>
          <cell r="K188" t="str">
            <v>LOIRE</v>
          </cell>
          <cell r="L188" t="str">
            <v>042</v>
          </cell>
          <cell r="M188" t="str">
            <v>10423</v>
          </cell>
          <cell r="N188" t="str">
            <v>LOIRE SUD</v>
          </cell>
          <cell r="O188" t="str">
            <v>42186</v>
          </cell>
          <cell r="P188" t="str">
            <v>RIVE-DE-GIER</v>
          </cell>
          <cell r="Q188" t="str">
            <v xml:space="preserve">8 RUE GRANGE BURLAT             </v>
          </cell>
          <cell r="T188" t="str">
            <v xml:space="preserve"> </v>
          </cell>
          <cell r="U188" t="str">
            <v>42800</v>
          </cell>
          <cell r="V188" t="str">
            <v xml:space="preserve">RIVE DE GIER              </v>
          </cell>
          <cell r="W188" t="str">
            <v>LE PROVISEUR</v>
          </cell>
        </row>
        <row r="189">
          <cell r="A189" t="str">
            <v>0422132P</v>
          </cell>
          <cell r="B189" t="str">
            <v>EDUCATION NATIONALE</v>
          </cell>
          <cell r="C189" t="str">
            <v>0422132P</v>
          </cell>
          <cell r="D189" t="str">
            <v xml:space="preserve">LG            </v>
          </cell>
          <cell r="E189" t="str">
            <v xml:space="preserve">LYCEE GENERAL                 </v>
          </cell>
          <cell r="F189" t="str">
            <v xml:space="preserve">L'ASTREE                      </v>
          </cell>
          <cell r="G189" t="str">
            <v>LYCEE</v>
          </cell>
          <cell r="H189" t="str">
            <v>LGT</v>
          </cell>
          <cell r="K189" t="str">
            <v>LOIRE</v>
          </cell>
          <cell r="L189" t="str">
            <v>042</v>
          </cell>
          <cell r="M189" t="str">
            <v>10422</v>
          </cell>
          <cell r="N189" t="str">
            <v>LOIRE CENTRE</v>
          </cell>
          <cell r="O189" t="str">
            <v>42019</v>
          </cell>
          <cell r="P189" t="str">
            <v>BOEN-SUR-LIGNON</v>
          </cell>
          <cell r="Q189" t="str">
            <v xml:space="preserve">16  RUE ARQUILLIERE             </v>
          </cell>
          <cell r="T189" t="str">
            <v xml:space="preserve"> </v>
          </cell>
          <cell r="U189" t="str">
            <v>42130</v>
          </cell>
          <cell r="V189" t="str">
            <v xml:space="preserve">BOEN SUR LIGNON           </v>
          </cell>
          <cell r="W189" t="str">
            <v>LE PROVISEUR</v>
          </cell>
        </row>
        <row r="190">
          <cell r="A190" t="str">
            <v>0422136U</v>
          </cell>
          <cell r="B190" t="str">
            <v>EDUCATION NATIONALE</v>
          </cell>
          <cell r="C190" t="str">
            <v>0422136U</v>
          </cell>
          <cell r="D190" t="str">
            <v xml:space="preserve">CLG           </v>
          </cell>
          <cell r="E190" t="str">
            <v xml:space="preserve">COLLEGE                       </v>
          </cell>
          <cell r="F190" t="str">
            <v xml:space="preserve">LEONARD DE VINCI              </v>
          </cell>
          <cell r="G190" t="str">
            <v>COLLEGE</v>
          </cell>
          <cell r="H190" t="str">
            <v>CLG / SEGPA</v>
          </cell>
          <cell r="K190" t="str">
            <v>LOIRE</v>
          </cell>
          <cell r="L190" t="str">
            <v>042</v>
          </cell>
          <cell r="M190" t="str">
            <v>10422</v>
          </cell>
          <cell r="N190" t="str">
            <v>LOIRE CENTRE</v>
          </cell>
          <cell r="O190" t="str">
            <v>42285</v>
          </cell>
          <cell r="P190" t="str">
            <v>SAINT-ROMAIN-LE-PUY</v>
          </cell>
          <cell r="Q190" t="str">
            <v xml:space="preserve">5 RUE DE L'ANCIENNE POSTE       </v>
          </cell>
          <cell r="T190" t="str">
            <v xml:space="preserve"> </v>
          </cell>
          <cell r="U190" t="str">
            <v>42610</v>
          </cell>
          <cell r="V190" t="str">
            <v xml:space="preserve">ST ROMAIN LE PUY          </v>
          </cell>
          <cell r="W190" t="str">
            <v>LE PRINCIPAL</v>
          </cell>
          <cell r="Z190" t="str">
            <v>M.</v>
          </cell>
          <cell r="AA190" t="str">
            <v>MARITAN ERIC</v>
          </cell>
        </row>
        <row r="191">
          <cell r="A191" t="str">
            <v>0422180S</v>
          </cell>
          <cell r="B191" t="str">
            <v>EDUCATION NATIONALE</v>
          </cell>
          <cell r="C191" t="str">
            <v>0420008F</v>
          </cell>
          <cell r="D191" t="str">
            <v xml:space="preserve">SEP           </v>
          </cell>
          <cell r="E191" t="str">
            <v>SECTION ENSEIGNT PROFESSIONNEL</v>
          </cell>
          <cell r="F191" t="str">
            <v xml:space="preserve">LPO JEREMIE DE LA RUE         </v>
          </cell>
          <cell r="G191" t="str">
            <v>SECTION PROFESSIONNELLE EN LYCEE</v>
          </cell>
          <cell r="H191" t="str">
            <v>LP / SEP</v>
          </cell>
          <cell r="I191" t="str">
            <v>0420008F</v>
          </cell>
          <cell r="K191" t="str">
            <v>LOIRE</v>
          </cell>
          <cell r="L191" t="str">
            <v>042</v>
          </cell>
          <cell r="M191" t="str">
            <v>10421</v>
          </cell>
          <cell r="N191" t="str">
            <v>LOIRE NORD</v>
          </cell>
          <cell r="O191" t="str">
            <v>42052</v>
          </cell>
          <cell r="P191" t="str">
            <v>CHARLIEU</v>
          </cell>
          <cell r="Q191" t="str">
            <v xml:space="preserve">ROUTE DE SAINT BONNET           </v>
          </cell>
          <cell r="T191" t="str">
            <v xml:space="preserve"> </v>
          </cell>
          <cell r="U191" t="str">
            <v>42190</v>
          </cell>
          <cell r="V191" t="str">
            <v xml:space="preserve">CHARLIEU                  </v>
          </cell>
          <cell r="W191" t="str">
            <v>LE PROVISEUR</v>
          </cell>
        </row>
        <row r="192">
          <cell r="A192" t="str">
            <v>0422284E</v>
          </cell>
          <cell r="B192" t="str">
            <v>EDUCATION NATIONALE</v>
          </cell>
          <cell r="C192" t="str">
            <v>0422284E</v>
          </cell>
          <cell r="D192" t="str">
            <v xml:space="preserve">LGT           </v>
          </cell>
          <cell r="E192" t="str">
            <v>LYCEE GENERAL ET TECHNOLOGIQUE</v>
          </cell>
          <cell r="F192" t="str">
            <v xml:space="preserve">DES HORIZONS                  </v>
          </cell>
          <cell r="G192" t="str">
            <v>LYCEE</v>
          </cell>
          <cell r="H192" t="str">
            <v>LGT</v>
          </cell>
          <cell r="K192" t="str">
            <v>LOIRE</v>
          </cell>
          <cell r="L192" t="str">
            <v>042</v>
          </cell>
          <cell r="M192" t="str">
            <v>10422</v>
          </cell>
          <cell r="N192" t="str">
            <v>LOIRE CENTRE</v>
          </cell>
          <cell r="O192" t="str">
            <v>42059</v>
          </cell>
          <cell r="P192" t="str">
            <v>CHAZELLES-SUR-LYON</v>
          </cell>
          <cell r="Q192" t="str">
            <v xml:space="preserve">AVENUE DU PLASSON               </v>
          </cell>
          <cell r="T192" t="str">
            <v xml:space="preserve">BP 32   </v>
          </cell>
          <cell r="U192" t="str">
            <v>42140</v>
          </cell>
          <cell r="V192" t="str">
            <v xml:space="preserve">CHAZELLES SUR LYON        </v>
          </cell>
          <cell r="W192" t="str">
            <v>LE PROVISEUR</v>
          </cell>
        </row>
        <row r="193">
          <cell r="A193" t="str">
            <v>0422293P</v>
          </cell>
          <cell r="B193" t="str">
            <v>EDUCATION NATIONALE</v>
          </cell>
          <cell r="C193" t="str">
            <v>0422293P</v>
          </cell>
          <cell r="D193" t="str">
            <v xml:space="preserve">CLG           </v>
          </cell>
          <cell r="E193" t="str">
            <v xml:space="preserve">COLLEGE                       </v>
          </cell>
          <cell r="F193" t="str">
            <v xml:space="preserve">ANTOINE GUICHARD              </v>
          </cell>
          <cell r="G193" t="str">
            <v>COLLEGE</v>
          </cell>
          <cell r="H193" t="str">
            <v>CLG / SEGPA</v>
          </cell>
          <cell r="K193" t="str">
            <v>LOIRE</v>
          </cell>
          <cell r="L193" t="str">
            <v>042</v>
          </cell>
          <cell r="M193" t="str">
            <v>10422</v>
          </cell>
          <cell r="N193" t="str">
            <v>LOIRE CENTRE</v>
          </cell>
          <cell r="O193" t="str">
            <v>42323</v>
          </cell>
          <cell r="P193" t="str">
            <v>VEAUCHE</v>
          </cell>
          <cell r="Q193" t="str">
            <v xml:space="preserve">14 RUE MARCEL PAGNOL            </v>
          </cell>
          <cell r="T193" t="str">
            <v xml:space="preserve"> </v>
          </cell>
          <cell r="U193" t="str">
            <v>42340</v>
          </cell>
          <cell r="V193" t="str">
            <v xml:space="preserve">VEAUCHE                   </v>
          </cell>
          <cell r="W193" t="str">
            <v>LE PRINCIPAL</v>
          </cell>
          <cell r="Z193" t="str">
            <v>M.</v>
          </cell>
          <cell r="AA193" t="str">
            <v>DUCRAY BORIS</v>
          </cell>
        </row>
        <row r="194">
          <cell r="A194" t="str">
            <v>0690001B</v>
          </cell>
          <cell r="B194" t="str">
            <v>EDUCATION NATIONALE</v>
          </cell>
          <cell r="C194" t="str">
            <v>0690001B</v>
          </cell>
          <cell r="D194" t="str">
            <v xml:space="preserve">CLG           </v>
          </cell>
          <cell r="E194" t="str">
            <v xml:space="preserve">COLLEGE                       </v>
          </cell>
          <cell r="F194" t="str">
            <v xml:space="preserve">EUGENIE DE POMEY              </v>
          </cell>
          <cell r="G194" t="str">
            <v>COLLEGE</v>
          </cell>
          <cell r="H194" t="str">
            <v>CLG / SEGPA</v>
          </cell>
          <cell r="K194" t="str">
            <v>RHONE</v>
          </cell>
          <cell r="L194" t="str">
            <v>069</v>
          </cell>
          <cell r="M194" t="str">
            <v>10698</v>
          </cell>
          <cell r="N194" t="str">
            <v>MONTS DU LYONNAIS</v>
          </cell>
          <cell r="O194" t="str">
            <v>69006</v>
          </cell>
          <cell r="P194" t="str">
            <v>AMPLEPUIS</v>
          </cell>
          <cell r="Q194" t="str">
            <v xml:space="preserve">10 RUE DES FONTAINES            </v>
          </cell>
          <cell r="T194" t="str">
            <v xml:space="preserve">BP 31   </v>
          </cell>
          <cell r="U194" t="str">
            <v>69550</v>
          </cell>
          <cell r="V194" t="str">
            <v xml:space="preserve">AMPLEPUIS                 </v>
          </cell>
          <cell r="W194" t="str">
            <v>LE PRINCIPAL</v>
          </cell>
          <cell r="Z194" t="str">
            <v>M.</v>
          </cell>
          <cell r="AA194" t="str">
            <v>POMIES ALBERT</v>
          </cell>
        </row>
        <row r="195">
          <cell r="A195" t="str">
            <v>0690002C</v>
          </cell>
          <cell r="B195" t="str">
            <v>EDUCATION NATIONALE</v>
          </cell>
          <cell r="C195" t="str">
            <v>0690002C</v>
          </cell>
          <cell r="D195" t="str">
            <v xml:space="preserve">CLG           </v>
          </cell>
          <cell r="E195" t="str">
            <v xml:space="preserve">COLLEGE                       </v>
          </cell>
          <cell r="F195" t="str">
            <v xml:space="preserve">ASA PAULINI                   </v>
          </cell>
          <cell r="G195" t="str">
            <v>COLLEGE</v>
          </cell>
          <cell r="H195" t="str">
            <v>CLG / SEGPA</v>
          </cell>
          <cell r="K195" t="str">
            <v>RHONE</v>
          </cell>
          <cell r="L195" t="str">
            <v>069</v>
          </cell>
          <cell r="M195" t="str">
            <v>10691</v>
          </cell>
          <cell r="N195" t="str">
            <v>BEAUJOLAIS VAL DE SAONE</v>
          </cell>
          <cell r="O195" t="str">
            <v>69009</v>
          </cell>
          <cell r="P195" t="str">
            <v>ANSE</v>
          </cell>
          <cell r="Q195" t="str">
            <v xml:space="preserve">900 AVENUE DE L'EUROPE          </v>
          </cell>
          <cell r="T195" t="str">
            <v xml:space="preserve"> </v>
          </cell>
          <cell r="U195" t="str">
            <v>69480</v>
          </cell>
          <cell r="V195" t="str">
            <v xml:space="preserve">ANSE                      </v>
          </cell>
          <cell r="W195" t="str">
            <v>LE PRINCIPAL</v>
          </cell>
          <cell r="Z195" t="str">
            <v>MME</v>
          </cell>
          <cell r="AA195" t="str">
            <v>BOUSSEHABA SALIMA</v>
          </cell>
        </row>
        <row r="196">
          <cell r="A196" t="str">
            <v>0690003D</v>
          </cell>
          <cell r="B196" t="str">
            <v>EDUCATION NATIONALE</v>
          </cell>
          <cell r="C196" t="str">
            <v>0690003D</v>
          </cell>
          <cell r="D196" t="str">
            <v xml:space="preserve">LP LYC METIER </v>
          </cell>
          <cell r="E196" t="str">
            <v xml:space="preserve">LP LYCEE DES METIERS          </v>
          </cell>
          <cell r="F196" t="str">
            <v xml:space="preserve">BARTHELEMY THIMONNIER         </v>
          </cell>
          <cell r="G196" t="str">
            <v>LYCEE PROFESSIONNEL</v>
          </cell>
          <cell r="H196" t="str">
            <v>LP / SEP</v>
          </cell>
          <cell r="K196" t="str">
            <v>RHONE</v>
          </cell>
          <cell r="L196" t="str">
            <v>069</v>
          </cell>
          <cell r="M196" t="str">
            <v>10698</v>
          </cell>
          <cell r="N196" t="str">
            <v>MONTS DU LYONNAIS</v>
          </cell>
          <cell r="O196" t="str">
            <v>69010</v>
          </cell>
          <cell r="P196" t="str">
            <v>L'ARBRESLE</v>
          </cell>
          <cell r="Q196" t="str">
            <v xml:space="preserve">160 AVENUE ANDRE LASSAGNE       </v>
          </cell>
          <cell r="T196" t="str">
            <v xml:space="preserve"> </v>
          </cell>
          <cell r="U196" t="str">
            <v>69210</v>
          </cell>
          <cell r="V196" t="str">
            <v xml:space="preserve">L ARBRESLE                </v>
          </cell>
          <cell r="W196" t="str">
            <v>LE PROVISEUR</v>
          </cell>
        </row>
        <row r="197">
          <cell r="A197" t="str">
            <v>0690005F</v>
          </cell>
          <cell r="B197" t="str">
            <v>EDUCATION NATIONALE</v>
          </cell>
          <cell r="C197" t="str">
            <v>0690005F</v>
          </cell>
          <cell r="D197" t="str">
            <v xml:space="preserve">CLG           </v>
          </cell>
          <cell r="E197" t="str">
            <v xml:space="preserve">COLLEGE                       </v>
          </cell>
          <cell r="F197" t="str">
            <v xml:space="preserve">DU VAL D'ARDIERES             </v>
          </cell>
          <cell r="G197" t="str">
            <v>COLLEGE</v>
          </cell>
          <cell r="H197" t="str">
            <v>CLG / SEGPA</v>
          </cell>
          <cell r="K197" t="str">
            <v>RHONE</v>
          </cell>
          <cell r="L197" t="str">
            <v>069</v>
          </cell>
          <cell r="M197" t="str">
            <v>10691</v>
          </cell>
          <cell r="N197" t="str">
            <v>BEAUJOLAIS VAL DE SAONE</v>
          </cell>
          <cell r="O197" t="str">
            <v>69018</v>
          </cell>
          <cell r="P197" t="str">
            <v>BEAUJEU</v>
          </cell>
          <cell r="Q197" t="str">
            <v xml:space="preserve">RUE DE VERDUN                   </v>
          </cell>
          <cell r="T197" t="str">
            <v xml:space="preserve"> </v>
          </cell>
          <cell r="U197" t="str">
            <v>69430</v>
          </cell>
          <cell r="V197" t="str">
            <v xml:space="preserve">BEAUJEU                   </v>
          </cell>
          <cell r="W197" t="str">
            <v>LE PRINCIPAL</v>
          </cell>
          <cell r="Z197" t="str">
            <v>MME</v>
          </cell>
          <cell r="AA197" t="str">
            <v>BROTTES ISABELLE</v>
          </cell>
        </row>
        <row r="198">
          <cell r="A198" t="str">
            <v>0690007H</v>
          </cell>
          <cell r="B198" t="str">
            <v>EDUCATION NATIONALE</v>
          </cell>
          <cell r="C198" t="str">
            <v>0690007H</v>
          </cell>
          <cell r="D198" t="str">
            <v xml:space="preserve">CLG           </v>
          </cell>
          <cell r="E198" t="str">
            <v xml:space="preserve">COLLEGE                       </v>
          </cell>
          <cell r="F198" t="str">
            <v xml:space="preserve">EMILE ZOLA                    </v>
          </cell>
          <cell r="G198" t="str">
            <v>COLLEGE</v>
          </cell>
          <cell r="H198" t="str">
            <v>CLG / SEGPA</v>
          </cell>
          <cell r="J198" t="str">
            <v>0694096C</v>
          </cell>
          <cell r="K198" t="str">
            <v>RHONE</v>
          </cell>
          <cell r="L198" t="str">
            <v>069</v>
          </cell>
          <cell r="M198" t="str">
            <v>10691</v>
          </cell>
          <cell r="N198" t="str">
            <v>BEAUJOLAIS VAL DE SAONE</v>
          </cell>
          <cell r="O198" t="str">
            <v>69019</v>
          </cell>
          <cell r="P198" t="str">
            <v>BELLEVILLE</v>
          </cell>
          <cell r="Q198" t="str">
            <v xml:space="preserve">AVENUE DE VERDUN                </v>
          </cell>
          <cell r="T198" t="str">
            <v xml:space="preserve"> </v>
          </cell>
          <cell r="U198" t="str">
            <v>69220</v>
          </cell>
          <cell r="V198" t="str">
            <v xml:space="preserve">BELLEVILLE EN BEAUJOLAIS  </v>
          </cell>
          <cell r="W198" t="str">
            <v>LE PRINCIPAL</v>
          </cell>
          <cell r="Z198" t="str">
            <v>M.</v>
          </cell>
          <cell r="AA198" t="str">
            <v>GRILLET</v>
          </cell>
        </row>
        <row r="199">
          <cell r="A199" t="str">
            <v>0690008J</v>
          </cell>
          <cell r="B199" t="str">
            <v>EDUCATION NATIONALE</v>
          </cell>
          <cell r="C199" t="str">
            <v>0690008J</v>
          </cell>
          <cell r="D199" t="str">
            <v xml:space="preserve">LP            </v>
          </cell>
          <cell r="E199" t="str">
            <v xml:space="preserve">LYCEE PROFESSIONNEL           </v>
          </cell>
          <cell r="F199" t="str">
            <v xml:space="preserve">GUSTAVE EIFFEL                </v>
          </cell>
          <cell r="G199" t="str">
            <v>LYCEE PROFESSIONNEL</v>
          </cell>
          <cell r="H199" t="str">
            <v>LP / SEP</v>
          </cell>
          <cell r="K199" t="str">
            <v>RHONE</v>
          </cell>
          <cell r="L199" t="str">
            <v>069</v>
          </cell>
          <cell r="M199" t="str">
            <v>10693</v>
          </cell>
          <cell r="N199" t="str">
            <v>RHONE SUD</v>
          </cell>
          <cell r="O199" t="str">
            <v>69027</v>
          </cell>
          <cell r="P199" t="str">
            <v>BRIGNAIS</v>
          </cell>
          <cell r="Q199" t="str">
            <v xml:space="preserve">6 AVENUE FERDINAND GAILLARD     </v>
          </cell>
          <cell r="T199" t="str">
            <v xml:space="preserve"> </v>
          </cell>
          <cell r="U199" t="str">
            <v>69530</v>
          </cell>
          <cell r="V199" t="str">
            <v xml:space="preserve">BRIGNAIS                  </v>
          </cell>
          <cell r="W199" t="str">
            <v>LE PROVISEUR</v>
          </cell>
        </row>
        <row r="200">
          <cell r="A200" t="str">
            <v>0690010L</v>
          </cell>
          <cell r="B200" t="str">
            <v>EDUCATION NATIONALE</v>
          </cell>
          <cell r="C200" t="str">
            <v>0690010L</v>
          </cell>
          <cell r="D200" t="str">
            <v xml:space="preserve">LP LYC METIER </v>
          </cell>
          <cell r="E200" t="str">
            <v xml:space="preserve">LP LYCEE DES METIERS          </v>
          </cell>
          <cell r="F200" t="str">
            <v xml:space="preserve">TONY GARNIER                  </v>
          </cell>
          <cell r="G200" t="str">
            <v>LYCEE PROFESSIONNEL</v>
          </cell>
          <cell r="H200" t="str">
            <v>LP / SEP</v>
          </cell>
          <cell r="K200" t="str">
            <v>RHONE</v>
          </cell>
          <cell r="L200" t="str">
            <v>069</v>
          </cell>
          <cell r="M200" t="str">
            <v>10700</v>
          </cell>
          <cell r="N200" t="str">
            <v>RHONE SUD-EST</v>
          </cell>
          <cell r="O200" t="str">
            <v>69029</v>
          </cell>
          <cell r="P200" t="str">
            <v>BRON</v>
          </cell>
          <cell r="Q200" t="str">
            <v xml:space="preserve">235 BOULEVARD PINEL             </v>
          </cell>
          <cell r="T200" t="str">
            <v xml:space="preserve">BP 12   </v>
          </cell>
          <cell r="U200" t="str">
            <v>69676</v>
          </cell>
          <cell r="V200" t="str">
            <v xml:space="preserve">BRON CEDEX                </v>
          </cell>
          <cell r="W200" t="str">
            <v>LE PROVISEUR</v>
          </cell>
        </row>
        <row r="201">
          <cell r="A201" t="str">
            <v>0690015S</v>
          </cell>
          <cell r="B201" t="str">
            <v>EDUCATION NATIONALE</v>
          </cell>
          <cell r="C201" t="str">
            <v>0690015S</v>
          </cell>
          <cell r="D201" t="str">
            <v xml:space="preserve">CLG           </v>
          </cell>
          <cell r="E201" t="str">
            <v xml:space="preserve">COLLEGE                       </v>
          </cell>
          <cell r="F201" t="str">
            <v xml:space="preserve">LE BASSENON                   </v>
          </cell>
          <cell r="G201" t="str">
            <v>COLLEGE</v>
          </cell>
          <cell r="H201" t="str">
            <v>CLG / SEGPA</v>
          </cell>
          <cell r="K201" t="str">
            <v>RHONE</v>
          </cell>
          <cell r="L201" t="str">
            <v>069</v>
          </cell>
          <cell r="M201" t="str">
            <v>10693</v>
          </cell>
          <cell r="N201" t="str">
            <v>RHONE SUD</v>
          </cell>
          <cell r="O201" t="str">
            <v>69064</v>
          </cell>
          <cell r="P201" t="str">
            <v>CONDRIEU</v>
          </cell>
          <cell r="Q201" t="str">
            <v xml:space="preserve">4 RUE GIRARD DESARGUES          </v>
          </cell>
          <cell r="T201" t="str">
            <v xml:space="preserve"> </v>
          </cell>
          <cell r="U201" t="str">
            <v>69420</v>
          </cell>
          <cell r="V201" t="str">
            <v xml:space="preserve">CONDRIEU                  </v>
          </cell>
          <cell r="W201" t="str">
            <v>LE PRINCIPAL</v>
          </cell>
          <cell r="Z201" t="str">
            <v>M.</v>
          </cell>
          <cell r="AA201" t="str">
            <v>COULET GUILLAUME</v>
          </cell>
        </row>
        <row r="202">
          <cell r="A202" t="str">
            <v>0690016T</v>
          </cell>
          <cell r="B202" t="str">
            <v>EDUCATION NATIONALE</v>
          </cell>
          <cell r="C202" t="str">
            <v>0690016T</v>
          </cell>
          <cell r="D202" t="str">
            <v xml:space="preserve">CLG           </v>
          </cell>
          <cell r="E202" t="str">
            <v xml:space="preserve">COLLEGE                       </v>
          </cell>
          <cell r="F202" t="str">
            <v xml:space="preserve">FRANCOIS BROSSETTE            </v>
          </cell>
          <cell r="G202" t="str">
            <v>COLLEGE</v>
          </cell>
          <cell r="H202" t="str">
            <v>CLG / SEGPA</v>
          </cell>
          <cell r="K202" t="str">
            <v>RHONE</v>
          </cell>
          <cell r="L202" t="str">
            <v>069</v>
          </cell>
          <cell r="M202" t="str">
            <v>10698</v>
          </cell>
          <cell r="N202" t="str">
            <v>MONTS DU LYONNAIS</v>
          </cell>
          <cell r="O202" t="str">
            <v>69066</v>
          </cell>
          <cell r="P202" t="str">
            <v>COURS</v>
          </cell>
          <cell r="Q202" t="str">
            <v xml:space="preserve">291 RUE CROIX DUMONT            </v>
          </cell>
          <cell r="T202" t="str">
            <v xml:space="preserve">BP 13   </v>
          </cell>
          <cell r="U202" t="str">
            <v>69470</v>
          </cell>
          <cell r="V202" t="str">
            <v xml:space="preserve">COURS                     </v>
          </cell>
          <cell r="W202" t="str">
            <v>LE PRINCIPAL</v>
          </cell>
          <cell r="Z202" t="str">
            <v>M.</v>
          </cell>
          <cell r="AA202" t="str">
            <v>HOURIEZ  FRANCK</v>
          </cell>
        </row>
        <row r="203">
          <cell r="A203" t="str">
            <v>0690018V</v>
          </cell>
          <cell r="B203" t="str">
            <v>EDUCATION NATIONALE</v>
          </cell>
          <cell r="C203" t="str">
            <v>0690018V</v>
          </cell>
          <cell r="D203" t="str">
            <v xml:space="preserve">LP LYC METIER </v>
          </cell>
          <cell r="E203" t="str">
            <v xml:space="preserve">LP LYCEE DES METIERS          </v>
          </cell>
          <cell r="F203" t="str">
            <v xml:space="preserve">DANIELLE CASANOVA             </v>
          </cell>
          <cell r="G203" t="str">
            <v>LYCEE PROFESSIONNEL</v>
          </cell>
          <cell r="H203" t="str">
            <v>LP / SEP</v>
          </cell>
          <cell r="K203" t="str">
            <v>RHONE</v>
          </cell>
          <cell r="L203" t="str">
            <v>069</v>
          </cell>
          <cell r="M203" t="str">
            <v>10693</v>
          </cell>
          <cell r="N203" t="str">
            <v>RHONE SUD</v>
          </cell>
          <cell r="O203" t="str">
            <v>69091</v>
          </cell>
          <cell r="P203" t="str">
            <v>GIVORS</v>
          </cell>
          <cell r="Q203" t="str">
            <v xml:space="preserve">7 AVENUE DANIELLE CASANOVA      </v>
          </cell>
          <cell r="T203" t="str">
            <v xml:space="preserve"> </v>
          </cell>
          <cell r="U203" t="str">
            <v>69700</v>
          </cell>
          <cell r="V203" t="str">
            <v xml:space="preserve">GIVORS                    </v>
          </cell>
          <cell r="W203" t="str">
            <v>LE PROVISEUR</v>
          </cell>
        </row>
        <row r="204">
          <cell r="A204" t="str">
            <v>0690022Z</v>
          </cell>
          <cell r="B204" t="str">
            <v>EDUCATION NATIONALE</v>
          </cell>
          <cell r="C204" t="str">
            <v>0690022Z</v>
          </cell>
          <cell r="D204" t="str">
            <v xml:space="preserve">CLG           </v>
          </cell>
          <cell r="E204" t="str">
            <v xml:space="preserve">COLLEGE                       </v>
          </cell>
          <cell r="F204" t="str">
            <v xml:space="preserve">DE LA HAUTE AZERGUES          </v>
          </cell>
          <cell r="G204" t="str">
            <v>COLLEGE</v>
          </cell>
          <cell r="H204" t="str">
            <v>CLG / SEGPA</v>
          </cell>
          <cell r="K204" t="str">
            <v>RHONE</v>
          </cell>
          <cell r="L204" t="str">
            <v>069</v>
          </cell>
          <cell r="M204" t="str">
            <v>10691</v>
          </cell>
          <cell r="N204" t="str">
            <v>BEAUJOLAIS VAL DE SAONE</v>
          </cell>
          <cell r="O204" t="str">
            <v>69107</v>
          </cell>
          <cell r="P204" t="str">
            <v>LAMURE-SUR-AZERGUES</v>
          </cell>
          <cell r="S204" t="str">
            <v xml:space="preserve">LIEU DIT LE CHARBONNIER </v>
          </cell>
          <cell r="T204" t="str">
            <v xml:space="preserve"> </v>
          </cell>
          <cell r="U204" t="str">
            <v>69870</v>
          </cell>
          <cell r="V204" t="str">
            <v xml:space="preserve">LAMURE SUR AZERGUES       </v>
          </cell>
          <cell r="W204" t="str">
            <v>LE PRINCIPAL</v>
          </cell>
          <cell r="Z204" t="str">
            <v>M.</v>
          </cell>
          <cell r="AA204" t="str">
            <v>KOZOLE  BRUNO</v>
          </cell>
        </row>
        <row r="205">
          <cell r="A205" t="str">
            <v>0690023A</v>
          </cell>
          <cell r="B205" t="str">
            <v>EDUCATION NATIONALE</v>
          </cell>
          <cell r="C205" t="str">
            <v>0690023A</v>
          </cell>
          <cell r="D205" t="str">
            <v xml:space="preserve">LGT           </v>
          </cell>
          <cell r="E205" t="str">
            <v>LYCEE GENERAL ET TECHNOLOGIQUE</v>
          </cell>
          <cell r="F205" t="str">
            <v xml:space="preserve">AMPERE                        </v>
          </cell>
          <cell r="G205" t="str">
            <v>LYCEE</v>
          </cell>
          <cell r="H205" t="str">
            <v>LGT</v>
          </cell>
          <cell r="K205" t="str">
            <v>RHONE</v>
          </cell>
          <cell r="L205" t="str">
            <v>069</v>
          </cell>
          <cell r="M205" t="str">
            <v>10696</v>
          </cell>
          <cell r="N205" t="str">
            <v>LYON NORD</v>
          </cell>
          <cell r="O205" t="str">
            <v>69382</v>
          </cell>
          <cell r="P205" t="str">
            <v>LYON  2E  ARRONDISSEMENT</v>
          </cell>
          <cell r="Q205" t="str">
            <v xml:space="preserve">31 RUE DE LA BOURSE             </v>
          </cell>
          <cell r="T205" t="str">
            <v xml:space="preserve"> </v>
          </cell>
          <cell r="U205" t="str">
            <v>69289</v>
          </cell>
          <cell r="V205" t="str">
            <v xml:space="preserve">LYON CEDEX 02             </v>
          </cell>
          <cell r="W205" t="str">
            <v>LE PROVISEUR</v>
          </cell>
        </row>
        <row r="206">
          <cell r="A206" t="str">
            <v>0690026D</v>
          </cell>
          <cell r="B206" t="str">
            <v>EDUCATION NATIONALE</v>
          </cell>
          <cell r="C206" t="str">
            <v>0690026D</v>
          </cell>
          <cell r="D206" t="str">
            <v xml:space="preserve">LG            </v>
          </cell>
          <cell r="E206" t="str">
            <v xml:space="preserve">LYCEE GENERAL                 </v>
          </cell>
          <cell r="F206" t="str">
            <v xml:space="preserve">DU PARC                       </v>
          </cell>
          <cell r="G206" t="str">
            <v>LYCEE</v>
          </cell>
          <cell r="H206" t="str">
            <v>LGT</v>
          </cell>
          <cell r="K206" t="str">
            <v>RHONE</v>
          </cell>
          <cell r="L206" t="str">
            <v>069</v>
          </cell>
          <cell r="M206" t="str">
            <v>10695</v>
          </cell>
          <cell r="N206" t="str">
            <v>LYON NORD-EST</v>
          </cell>
          <cell r="O206" t="str">
            <v>69386</v>
          </cell>
          <cell r="P206" t="str">
            <v>LYON  6E  ARRONDISSEMENT</v>
          </cell>
          <cell r="Q206" t="str">
            <v xml:space="preserve">1 BOULEVARD ANATOLE FRANCE      </v>
          </cell>
          <cell r="T206" t="str">
            <v xml:space="preserve"> </v>
          </cell>
          <cell r="U206" t="str">
            <v>69458</v>
          </cell>
          <cell r="V206" t="str">
            <v xml:space="preserve">LYON CEDEX 06             </v>
          </cell>
          <cell r="W206" t="str">
            <v>LE PROVISEUR</v>
          </cell>
        </row>
        <row r="207">
          <cell r="A207" t="str">
            <v>0690027E</v>
          </cell>
          <cell r="B207" t="str">
            <v>EDUCATION NATIONALE</v>
          </cell>
          <cell r="C207" t="str">
            <v>0690027E</v>
          </cell>
          <cell r="D207" t="str">
            <v xml:space="preserve">LGT           </v>
          </cell>
          <cell r="E207" t="str">
            <v>LYCEE GENERAL ET TECHNOLOGIQUE</v>
          </cell>
          <cell r="F207" t="str">
            <v xml:space="preserve">EDOUARD HERRIOT               </v>
          </cell>
          <cell r="G207" t="str">
            <v>LYCEE</v>
          </cell>
          <cell r="H207" t="str">
            <v>LGT</v>
          </cell>
          <cell r="K207" t="str">
            <v>RHONE</v>
          </cell>
          <cell r="L207" t="str">
            <v>069</v>
          </cell>
          <cell r="M207" t="str">
            <v>10695</v>
          </cell>
          <cell r="N207" t="str">
            <v>LYON NORD-EST</v>
          </cell>
          <cell r="O207" t="str">
            <v>69386</v>
          </cell>
          <cell r="P207" t="str">
            <v>LYON  6E  ARRONDISSEMENT</v>
          </cell>
          <cell r="Q207" t="str">
            <v xml:space="preserve">6 PLACE EDGAR QUINET            </v>
          </cell>
          <cell r="T207" t="str">
            <v xml:space="preserve"> </v>
          </cell>
          <cell r="U207" t="str">
            <v>69455</v>
          </cell>
          <cell r="V207" t="str">
            <v xml:space="preserve">LYON CEDEX 06             </v>
          </cell>
          <cell r="W207" t="str">
            <v>LE PROVISEUR</v>
          </cell>
        </row>
        <row r="208">
          <cell r="A208" t="str">
            <v>0690028F</v>
          </cell>
          <cell r="B208" t="str">
            <v>EDUCATION NATIONALE</v>
          </cell>
          <cell r="C208" t="str">
            <v>0690028F</v>
          </cell>
          <cell r="D208" t="str">
            <v xml:space="preserve">LGT           </v>
          </cell>
          <cell r="E208" t="str">
            <v>LYCEE GENERAL ET TECHNOLOGIQUE</v>
          </cell>
          <cell r="F208" t="str">
            <v xml:space="preserve">SAINT JUST                    </v>
          </cell>
          <cell r="G208" t="str">
            <v>LYCEE</v>
          </cell>
          <cell r="H208" t="str">
            <v>LGT</v>
          </cell>
          <cell r="K208" t="str">
            <v>RHONE</v>
          </cell>
          <cell r="L208" t="str">
            <v>069</v>
          </cell>
          <cell r="M208" t="str">
            <v>10697</v>
          </cell>
          <cell r="N208" t="str">
            <v>LYON OUEST</v>
          </cell>
          <cell r="O208" t="str">
            <v>69385</v>
          </cell>
          <cell r="P208" t="str">
            <v>LYON  5E  ARRONDISSEMENT</v>
          </cell>
          <cell r="Q208" t="str">
            <v xml:space="preserve">21 RUE DES FARGES               </v>
          </cell>
          <cell r="T208" t="str">
            <v xml:space="preserve"> </v>
          </cell>
          <cell r="U208" t="str">
            <v>69005</v>
          </cell>
          <cell r="V208" t="str">
            <v xml:space="preserve">LYON                      </v>
          </cell>
          <cell r="W208" t="str">
            <v>LE PROVISEUR</v>
          </cell>
        </row>
        <row r="209">
          <cell r="A209" t="str">
            <v>0690029G</v>
          </cell>
          <cell r="B209" t="str">
            <v>EDUCATION NATIONALE</v>
          </cell>
          <cell r="C209" t="str">
            <v>0690029G</v>
          </cell>
          <cell r="D209" t="str">
            <v xml:space="preserve">LGT           </v>
          </cell>
          <cell r="E209" t="str">
            <v>LYCEE GENERAL ET TECHNOLOGIQUE</v>
          </cell>
          <cell r="F209" t="str">
            <v xml:space="preserve">LACASSAGNE                    </v>
          </cell>
          <cell r="G209" t="str">
            <v>LYCEE</v>
          </cell>
          <cell r="H209" t="str">
            <v>LGT</v>
          </cell>
          <cell r="K209" t="str">
            <v>RHONE</v>
          </cell>
          <cell r="L209" t="str">
            <v>069</v>
          </cell>
          <cell r="M209" t="str">
            <v>10699</v>
          </cell>
          <cell r="N209" t="str">
            <v>LYON EST</v>
          </cell>
          <cell r="O209" t="str">
            <v>69383</v>
          </cell>
          <cell r="P209" t="str">
            <v>LYON  3E  ARRONDISSEMENT</v>
          </cell>
          <cell r="Q209" t="str">
            <v xml:space="preserve">93 RUE ANTOINE CHARIAL          </v>
          </cell>
          <cell r="T209" t="str">
            <v xml:space="preserve"> </v>
          </cell>
          <cell r="U209" t="str">
            <v>69425</v>
          </cell>
          <cell r="V209" t="str">
            <v xml:space="preserve">LYON CEDEX 03             </v>
          </cell>
          <cell r="W209" t="str">
            <v>LE PROVISEUR</v>
          </cell>
        </row>
        <row r="210">
          <cell r="A210" t="str">
            <v>0690031J</v>
          </cell>
          <cell r="B210" t="str">
            <v>EDUCATION NATIONALE</v>
          </cell>
          <cell r="C210" t="str">
            <v>0690031J</v>
          </cell>
          <cell r="D210" t="str">
            <v xml:space="preserve">LGT           </v>
          </cell>
          <cell r="E210" t="str">
            <v>LYCEE GENERAL ET TECHNOLOGIQUE</v>
          </cell>
          <cell r="F210" t="str">
            <v xml:space="preserve">ANTOINE DE SAINT-EXUPERY      </v>
          </cell>
          <cell r="G210" t="str">
            <v>LYCEE</v>
          </cell>
          <cell r="H210" t="str">
            <v>LGT</v>
          </cell>
          <cell r="K210" t="str">
            <v>RHONE</v>
          </cell>
          <cell r="L210" t="str">
            <v>069</v>
          </cell>
          <cell r="M210" t="str">
            <v>10696</v>
          </cell>
          <cell r="N210" t="str">
            <v>LYON NORD</v>
          </cell>
          <cell r="O210" t="str">
            <v>69384</v>
          </cell>
          <cell r="P210" t="str">
            <v>LYON  4E  ARRONDISSEMENT</v>
          </cell>
          <cell r="Q210" t="str">
            <v xml:space="preserve">82 RUE HENON                    </v>
          </cell>
          <cell r="T210" t="str">
            <v xml:space="preserve"> </v>
          </cell>
          <cell r="U210" t="str">
            <v>69316</v>
          </cell>
          <cell r="V210" t="str">
            <v xml:space="preserve">LYON CEDEX 04             </v>
          </cell>
          <cell r="W210" t="str">
            <v>LE PROVISEUR</v>
          </cell>
        </row>
        <row r="211">
          <cell r="A211" t="str">
            <v>0690032K</v>
          </cell>
          <cell r="B211" t="str">
            <v>EDUCATION NATIONALE</v>
          </cell>
          <cell r="C211" t="str">
            <v>0690032K</v>
          </cell>
          <cell r="D211" t="str">
            <v xml:space="preserve">LGT           </v>
          </cell>
          <cell r="E211" t="str">
            <v>LYCEE GENERAL ET TECHNOLOGIQUE</v>
          </cell>
          <cell r="F211" t="str">
            <v xml:space="preserve">JULIETTE RÉCAMIER             </v>
          </cell>
          <cell r="G211" t="str">
            <v>LYCEE</v>
          </cell>
          <cell r="H211" t="str">
            <v>LGT</v>
          </cell>
          <cell r="K211" t="str">
            <v>RHONE</v>
          </cell>
          <cell r="L211" t="str">
            <v>069</v>
          </cell>
          <cell r="M211" t="str">
            <v>10697</v>
          </cell>
          <cell r="N211" t="str">
            <v>LYON OUEST</v>
          </cell>
          <cell r="O211" t="str">
            <v>69382</v>
          </cell>
          <cell r="P211" t="str">
            <v>LYON  2E  ARRONDISSEMENT</v>
          </cell>
          <cell r="Q211" t="str">
            <v xml:space="preserve">57 RUE DE LA CHARITE            </v>
          </cell>
          <cell r="T211" t="str">
            <v xml:space="preserve"> </v>
          </cell>
          <cell r="U211" t="str">
            <v>69287</v>
          </cell>
          <cell r="V211" t="str">
            <v xml:space="preserve">LYON CEDEX 02             </v>
          </cell>
          <cell r="W211" t="str">
            <v>LE PROVISEUR</v>
          </cell>
        </row>
        <row r="212">
          <cell r="A212" t="str">
            <v>0690035N</v>
          </cell>
          <cell r="B212" t="str">
            <v>EDUCATION NATIONALE</v>
          </cell>
          <cell r="C212" t="str">
            <v>0690035N</v>
          </cell>
          <cell r="D212" t="str">
            <v xml:space="preserve">LGT           </v>
          </cell>
          <cell r="E212" t="str">
            <v>LYCEE GENERAL ET TECHNOLOGIQUE</v>
          </cell>
          <cell r="F212" t="str">
            <v xml:space="preserve">AUGUSTE ET LOUIS LUMIERE      </v>
          </cell>
          <cell r="G212" t="str">
            <v>LYCEE</v>
          </cell>
          <cell r="H212" t="str">
            <v>LGT</v>
          </cell>
          <cell r="K212" t="str">
            <v>RHONE</v>
          </cell>
          <cell r="L212" t="str">
            <v>069</v>
          </cell>
          <cell r="M212" t="str">
            <v>10699</v>
          </cell>
          <cell r="N212" t="str">
            <v>LYON EST</v>
          </cell>
          <cell r="O212" t="str">
            <v>69388</v>
          </cell>
          <cell r="P212" t="str">
            <v>LYON  8E  ARRONDISSEMENT</v>
          </cell>
          <cell r="Q212" t="str">
            <v xml:space="preserve">50 BOULEVARD DES ETATS UNIS     </v>
          </cell>
          <cell r="T212" t="str">
            <v xml:space="preserve"> </v>
          </cell>
          <cell r="U212" t="str">
            <v>69372</v>
          </cell>
          <cell r="V212" t="str">
            <v xml:space="preserve">LYON CEDEX 08             </v>
          </cell>
          <cell r="W212" t="str">
            <v>LE PROVISEUR</v>
          </cell>
        </row>
        <row r="213">
          <cell r="A213" t="str">
            <v>0690036P</v>
          </cell>
          <cell r="B213" t="str">
            <v>EDUCATION NATIONALE</v>
          </cell>
          <cell r="C213" t="str">
            <v>0690036P</v>
          </cell>
          <cell r="D213" t="str">
            <v xml:space="preserve">CLG           </v>
          </cell>
          <cell r="E213" t="str">
            <v xml:space="preserve">COLLEGE                       </v>
          </cell>
          <cell r="F213" t="str">
            <v xml:space="preserve">VICTOR SCHOELCHER             </v>
          </cell>
          <cell r="G213" t="str">
            <v>COLLEGE</v>
          </cell>
          <cell r="H213" t="str">
            <v>CLG / SEGPA</v>
          </cell>
          <cell r="J213" t="str">
            <v>0691672T</v>
          </cell>
          <cell r="K213" t="str">
            <v>RHONE</v>
          </cell>
          <cell r="L213" t="str">
            <v>069</v>
          </cell>
          <cell r="M213" t="str">
            <v>10697</v>
          </cell>
          <cell r="N213" t="str">
            <v>LYON OUEST</v>
          </cell>
          <cell r="O213" t="str">
            <v>69389</v>
          </cell>
          <cell r="P213" t="str">
            <v>LYON  9E  ARRONDISSEMENT</v>
          </cell>
          <cell r="Q213" t="str">
            <v xml:space="preserve">273 RUE VICTOR SCHOELCHER       </v>
          </cell>
          <cell r="T213" t="str">
            <v xml:space="preserve"> </v>
          </cell>
          <cell r="U213" t="str">
            <v>69009</v>
          </cell>
          <cell r="V213" t="str">
            <v xml:space="preserve">LYON                      </v>
          </cell>
          <cell r="W213" t="str">
            <v>LE PRINCIPAL</v>
          </cell>
          <cell r="Z213" t="str">
            <v>M.</v>
          </cell>
          <cell r="AA213" t="str">
            <v>CHIBI ABDALLAH</v>
          </cell>
        </row>
        <row r="214">
          <cell r="A214" t="str">
            <v>0690037R</v>
          </cell>
          <cell r="B214" t="str">
            <v>EDUCATION NATIONALE</v>
          </cell>
          <cell r="C214" t="str">
            <v>0690037R</v>
          </cell>
          <cell r="D214" t="str">
            <v xml:space="preserve">LGT           </v>
          </cell>
          <cell r="E214" t="str">
            <v>LYCEE GENERAL ET TECHNOLOGIQUE</v>
          </cell>
          <cell r="F214" t="str">
            <v xml:space="preserve">LA MARTINIERE DIDEROT         </v>
          </cell>
          <cell r="G214" t="str">
            <v>LYCEE</v>
          </cell>
          <cell r="H214" t="str">
            <v>LGT</v>
          </cell>
          <cell r="K214" t="str">
            <v>RHONE</v>
          </cell>
          <cell r="L214" t="str">
            <v>069</v>
          </cell>
          <cell r="M214" t="str">
            <v>10696</v>
          </cell>
          <cell r="N214" t="str">
            <v>LYON NORD</v>
          </cell>
          <cell r="O214" t="str">
            <v>69381</v>
          </cell>
          <cell r="P214" t="str">
            <v>LYON  1ER ARRONDISSEMENT</v>
          </cell>
          <cell r="Q214" t="str">
            <v xml:space="preserve">18 PLACE GABRIEL RAMBAUD        </v>
          </cell>
          <cell r="T214" t="str">
            <v xml:space="preserve"> </v>
          </cell>
          <cell r="U214" t="str">
            <v>69283</v>
          </cell>
          <cell r="V214" t="str">
            <v xml:space="preserve">LYON CEDEX 01             </v>
          </cell>
          <cell r="W214" t="str">
            <v>LE PROVISEUR</v>
          </cell>
        </row>
        <row r="215">
          <cell r="A215" t="str">
            <v>0690038S</v>
          </cell>
          <cell r="B215" t="str">
            <v>EDUCATION NATIONALE</v>
          </cell>
          <cell r="C215" t="str">
            <v>0690038S</v>
          </cell>
          <cell r="D215" t="str">
            <v xml:space="preserve">LGT           </v>
          </cell>
          <cell r="E215" t="str">
            <v>LYCEE GENERAL ET TECHNOLOGIQUE</v>
          </cell>
          <cell r="F215" t="str">
            <v xml:space="preserve">LA MARTINIERE  DUCHERE        </v>
          </cell>
          <cell r="G215" t="str">
            <v>LYCEE</v>
          </cell>
          <cell r="H215" t="str">
            <v>LGT</v>
          </cell>
          <cell r="K215" t="str">
            <v>RHONE</v>
          </cell>
          <cell r="L215" t="str">
            <v>069</v>
          </cell>
          <cell r="M215" t="str">
            <v>10697</v>
          </cell>
          <cell r="N215" t="str">
            <v>LYON OUEST</v>
          </cell>
          <cell r="O215" t="str">
            <v>69389</v>
          </cell>
          <cell r="P215" t="str">
            <v>LYON  9E  ARRONDISSEMENT</v>
          </cell>
          <cell r="Q215" t="str">
            <v xml:space="preserve">300 AVENUE ANDREI SAKHAROV      </v>
          </cell>
          <cell r="T215" t="str">
            <v>BP CP417</v>
          </cell>
          <cell r="U215" t="str">
            <v>69338</v>
          </cell>
          <cell r="V215" t="str">
            <v xml:space="preserve">LYON CEDEX 09             </v>
          </cell>
          <cell r="W215" t="str">
            <v>LE PROVISEUR</v>
          </cell>
        </row>
        <row r="216">
          <cell r="A216" t="str">
            <v>0690040U</v>
          </cell>
          <cell r="B216" t="str">
            <v>EDUCATION NATIONALE</v>
          </cell>
          <cell r="C216" t="str">
            <v>0690040U</v>
          </cell>
          <cell r="D216" t="str">
            <v>LPO LYC METIER</v>
          </cell>
          <cell r="E216" t="str">
            <v xml:space="preserve">LPO LYCEE DES METIERS         </v>
          </cell>
          <cell r="F216" t="str">
            <v xml:space="preserve">HECTOR GUIMARD                </v>
          </cell>
          <cell r="G216" t="str">
            <v>LYCEE</v>
          </cell>
          <cell r="H216" t="str">
            <v>LPO</v>
          </cell>
          <cell r="J216" t="str">
            <v>0693487R</v>
          </cell>
          <cell r="K216" t="str">
            <v>RHONE</v>
          </cell>
          <cell r="L216" t="str">
            <v>069</v>
          </cell>
          <cell r="M216" t="str">
            <v>10700</v>
          </cell>
          <cell r="N216" t="str">
            <v>RHONE SUD-EST</v>
          </cell>
          <cell r="O216" t="str">
            <v>69387</v>
          </cell>
          <cell r="P216" t="str">
            <v>LYON  7E  ARRONDISSEMENT</v>
          </cell>
          <cell r="Q216" t="str">
            <v xml:space="preserve">23 RUE CLAUDE VEYRON            </v>
          </cell>
          <cell r="T216" t="str">
            <v xml:space="preserve"> </v>
          </cell>
          <cell r="U216" t="str">
            <v>69239</v>
          </cell>
          <cell r="V216" t="str">
            <v xml:space="preserve">LYON CEDEX 02             </v>
          </cell>
          <cell r="W216" t="str">
            <v>LE PROVISEUR</v>
          </cell>
        </row>
        <row r="217">
          <cell r="A217" t="str">
            <v>0690042W</v>
          </cell>
          <cell r="B217" t="str">
            <v>EDUCATION NATIONALE</v>
          </cell>
          <cell r="C217" t="str">
            <v>0690042W</v>
          </cell>
          <cell r="D217" t="str">
            <v xml:space="preserve">LGT           </v>
          </cell>
          <cell r="E217" t="str">
            <v>LYCEE GENERAL ET TECHNOLOGIQUE</v>
          </cell>
          <cell r="F217" t="str">
            <v xml:space="preserve">COLBERT                       </v>
          </cell>
          <cell r="G217" t="str">
            <v>LYCEE</v>
          </cell>
          <cell r="H217" t="str">
            <v>LGT</v>
          </cell>
          <cell r="K217" t="str">
            <v>RHONE</v>
          </cell>
          <cell r="L217" t="str">
            <v>069</v>
          </cell>
          <cell r="M217" t="str">
            <v>10699</v>
          </cell>
          <cell r="N217" t="str">
            <v>LYON EST</v>
          </cell>
          <cell r="O217" t="str">
            <v>69388</v>
          </cell>
          <cell r="P217" t="str">
            <v>LYON  8E  ARRONDISSEMENT</v>
          </cell>
          <cell r="Q217" t="str">
            <v xml:space="preserve">20 RUE LOUIS JOUVET             </v>
          </cell>
          <cell r="T217" t="str">
            <v xml:space="preserve"> </v>
          </cell>
          <cell r="U217" t="str">
            <v>69372</v>
          </cell>
          <cell r="V217" t="str">
            <v xml:space="preserve">LYON CEDEX 08             </v>
          </cell>
          <cell r="W217" t="str">
            <v>LE PROVISEUR</v>
          </cell>
        </row>
        <row r="218">
          <cell r="A218" t="str">
            <v>0690043X</v>
          </cell>
          <cell r="B218" t="str">
            <v>EDUCATION NATIONALE</v>
          </cell>
          <cell r="C218" t="str">
            <v>0690043X</v>
          </cell>
          <cell r="D218" t="str">
            <v xml:space="preserve">LP LYC METIER </v>
          </cell>
          <cell r="E218" t="str">
            <v xml:space="preserve">LP LYCEE DES METIERS          </v>
          </cell>
          <cell r="F218" t="str">
            <v xml:space="preserve">JACQUES DE FLESSELLES         </v>
          </cell>
          <cell r="G218" t="str">
            <v>LYCEE PROFESSIONNEL</v>
          </cell>
          <cell r="H218" t="str">
            <v>LP / SEP</v>
          </cell>
          <cell r="K218" t="str">
            <v>RHONE</v>
          </cell>
          <cell r="L218" t="str">
            <v>069</v>
          </cell>
          <cell r="M218" t="str">
            <v>10696</v>
          </cell>
          <cell r="N218" t="str">
            <v>LYON NORD</v>
          </cell>
          <cell r="O218" t="str">
            <v>69381</v>
          </cell>
          <cell r="P218" t="str">
            <v>LYON  1ER ARRONDISSEMENT</v>
          </cell>
          <cell r="Q218" t="str">
            <v xml:space="preserve">15 RUE DE FLESSELLES            </v>
          </cell>
          <cell r="T218" t="str">
            <v xml:space="preserve"> </v>
          </cell>
          <cell r="U218" t="str">
            <v>69001</v>
          </cell>
          <cell r="V218" t="str">
            <v xml:space="preserve">LYON                      </v>
          </cell>
          <cell r="W218" t="str">
            <v>LE PROVISEUR</v>
          </cell>
        </row>
        <row r="219">
          <cell r="A219" t="str">
            <v>0690045Z</v>
          </cell>
          <cell r="B219" t="str">
            <v>EDUCATION NATIONALE</v>
          </cell>
          <cell r="C219" t="str">
            <v>0690045Z</v>
          </cell>
          <cell r="D219" t="str">
            <v xml:space="preserve">LP LYC METIER </v>
          </cell>
          <cell r="E219" t="str">
            <v xml:space="preserve">LP LYCEE DES METIERS          </v>
          </cell>
          <cell r="F219" t="str">
            <v xml:space="preserve">JEAN LURCAT                   </v>
          </cell>
          <cell r="G219" t="str">
            <v>LYCEE PROFESSIONNEL</v>
          </cell>
          <cell r="H219" t="str">
            <v>LP / SEP</v>
          </cell>
          <cell r="K219" t="str">
            <v>RHONE</v>
          </cell>
          <cell r="L219" t="str">
            <v>069</v>
          </cell>
          <cell r="M219" t="str">
            <v>10699</v>
          </cell>
          <cell r="N219" t="str">
            <v>LYON EST</v>
          </cell>
          <cell r="O219" t="str">
            <v>69388</v>
          </cell>
          <cell r="P219" t="str">
            <v>LYON  8E  ARRONDISSEMENT</v>
          </cell>
          <cell r="Q219" t="str">
            <v xml:space="preserve">4 RUE LUDOVIC ARRACHART         </v>
          </cell>
          <cell r="T219" t="str">
            <v xml:space="preserve"> </v>
          </cell>
          <cell r="U219" t="str">
            <v>69008</v>
          </cell>
          <cell r="V219" t="str">
            <v xml:space="preserve">LYON                      </v>
          </cell>
          <cell r="W219" t="str">
            <v>LE PROVISEUR</v>
          </cell>
        </row>
        <row r="220">
          <cell r="A220" t="str">
            <v>0690046A</v>
          </cell>
          <cell r="B220" t="str">
            <v>EDUCATION NATIONALE</v>
          </cell>
          <cell r="C220" t="str">
            <v>0690046A</v>
          </cell>
          <cell r="D220" t="str">
            <v xml:space="preserve">LP LYC METIER </v>
          </cell>
          <cell r="E220" t="str">
            <v xml:space="preserve">LP LYCEE DES METIERS          </v>
          </cell>
          <cell r="F220" t="str">
            <v xml:space="preserve">LOUISE LABE                   </v>
          </cell>
          <cell r="G220" t="str">
            <v>LYCEE PROFESSIONNEL</v>
          </cell>
          <cell r="H220" t="str">
            <v>LP / SEP</v>
          </cell>
          <cell r="K220" t="str">
            <v>RHONE</v>
          </cell>
          <cell r="L220" t="str">
            <v>069</v>
          </cell>
          <cell r="M220" t="str">
            <v>10700</v>
          </cell>
          <cell r="N220" t="str">
            <v>RHONE SUD-EST</v>
          </cell>
          <cell r="O220" t="str">
            <v>69387</v>
          </cell>
          <cell r="P220" t="str">
            <v>LYON  7E  ARRONDISSEMENT</v>
          </cell>
          <cell r="Q220" t="str">
            <v xml:space="preserve">65 BOULEVARD YVES FARGE         </v>
          </cell>
          <cell r="T220" t="str">
            <v xml:space="preserve"> </v>
          </cell>
          <cell r="U220" t="str">
            <v>69007</v>
          </cell>
          <cell r="V220" t="str">
            <v xml:space="preserve">LYON                      </v>
          </cell>
          <cell r="W220" t="str">
            <v>LE PROVISEUR</v>
          </cell>
        </row>
        <row r="221">
          <cell r="A221" t="str">
            <v>0690047B</v>
          </cell>
          <cell r="B221" t="str">
            <v>EDUCATION NATIONALE</v>
          </cell>
          <cell r="C221" t="str">
            <v>0690047B</v>
          </cell>
          <cell r="D221" t="str">
            <v xml:space="preserve">LP LYC METIER </v>
          </cell>
          <cell r="E221" t="str">
            <v xml:space="preserve">LP LYCEE DES METIERS          </v>
          </cell>
          <cell r="F221" t="str">
            <v xml:space="preserve">MAGENTA                       </v>
          </cell>
          <cell r="G221" t="str">
            <v>LYCEE PROFESSIONNEL</v>
          </cell>
          <cell r="H221" t="str">
            <v>LP / SEP</v>
          </cell>
          <cell r="K221" t="str">
            <v>RHONE</v>
          </cell>
          <cell r="L221" t="str">
            <v>069</v>
          </cell>
          <cell r="M221" t="str">
            <v>10695</v>
          </cell>
          <cell r="N221" t="str">
            <v>LYON NORD-EST</v>
          </cell>
          <cell r="O221" t="str">
            <v>69266</v>
          </cell>
          <cell r="P221" t="str">
            <v>VILLEURBANNE</v>
          </cell>
          <cell r="Q221" t="str">
            <v xml:space="preserve">64 RUE MAGENTA                  </v>
          </cell>
          <cell r="T221" t="str">
            <v xml:space="preserve"> </v>
          </cell>
          <cell r="U221" t="str">
            <v>69100</v>
          </cell>
          <cell r="V221" t="str">
            <v xml:space="preserve">VILLEURBANNE              </v>
          </cell>
          <cell r="W221" t="str">
            <v>LE PROVISEUR</v>
          </cell>
        </row>
        <row r="222">
          <cell r="A222" t="str">
            <v>0690048C</v>
          </cell>
          <cell r="B222" t="str">
            <v>EDUCATION NATIONALE</v>
          </cell>
          <cell r="C222" t="str">
            <v>0690048C</v>
          </cell>
          <cell r="D222" t="str">
            <v xml:space="preserve">LP LYC METIER </v>
          </cell>
          <cell r="E222" t="str">
            <v xml:space="preserve">LP LYCEE DES METIERS          </v>
          </cell>
          <cell r="F222" t="str">
            <v xml:space="preserve">DIDEROT                       </v>
          </cell>
          <cell r="G222" t="str">
            <v>LYCEE PROFESSIONNEL</v>
          </cell>
          <cell r="H222" t="str">
            <v>LP / SEP</v>
          </cell>
          <cell r="K222" t="str">
            <v>RHONE</v>
          </cell>
          <cell r="L222" t="str">
            <v>069</v>
          </cell>
          <cell r="M222" t="str">
            <v>10696</v>
          </cell>
          <cell r="N222" t="str">
            <v>LYON NORD</v>
          </cell>
          <cell r="O222" t="str">
            <v>69381</v>
          </cell>
          <cell r="P222" t="str">
            <v>LYON  1ER ARRONDISSEMENT</v>
          </cell>
          <cell r="Q222" t="str">
            <v xml:space="preserve">41  COURS GENERAL GIRAUD        </v>
          </cell>
          <cell r="T222" t="str">
            <v xml:space="preserve"> </v>
          </cell>
          <cell r="U222" t="str">
            <v>69201</v>
          </cell>
          <cell r="V222" t="str">
            <v xml:space="preserve">LYON CEDEX 01             </v>
          </cell>
          <cell r="W222" t="str">
            <v>LE PROVISEUR</v>
          </cell>
        </row>
        <row r="223">
          <cell r="A223" t="str">
            <v>0690053H</v>
          </cell>
          <cell r="B223" t="str">
            <v>EDUCATION NATIONALE</v>
          </cell>
          <cell r="C223" t="str">
            <v>0690053H</v>
          </cell>
          <cell r="D223" t="str">
            <v xml:space="preserve">CLG           </v>
          </cell>
          <cell r="E223" t="str">
            <v xml:space="preserve">COLLEGE                       </v>
          </cell>
          <cell r="F223" t="str">
            <v xml:space="preserve">PROFESSEUR DARGENT            </v>
          </cell>
          <cell r="G223" t="str">
            <v>COLLEGE</v>
          </cell>
          <cell r="H223" t="str">
            <v>CLG / SEGPA</v>
          </cell>
          <cell r="J223" t="str">
            <v>0692864N</v>
          </cell>
          <cell r="K223" t="str">
            <v>RHONE</v>
          </cell>
          <cell r="L223" t="str">
            <v>069</v>
          </cell>
          <cell r="M223" t="str">
            <v>10699</v>
          </cell>
          <cell r="N223" t="str">
            <v>LYON EST</v>
          </cell>
          <cell r="O223" t="str">
            <v>69383</v>
          </cell>
          <cell r="P223" t="str">
            <v>LYON  3E  ARRONDISSEMENT</v>
          </cell>
          <cell r="Q223" t="str">
            <v xml:space="preserve">5 RUE JEANNE KOEHLER            </v>
          </cell>
          <cell r="T223" t="str">
            <v xml:space="preserve"> </v>
          </cell>
          <cell r="U223" t="str">
            <v>69003</v>
          </cell>
          <cell r="V223" t="str">
            <v xml:space="preserve">LYON                      </v>
          </cell>
          <cell r="W223" t="str">
            <v>LE PRINCIPAL</v>
          </cell>
          <cell r="Z223" t="str">
            <v>M.</v>
          </cell>
          <cell r="AA223" t="str">
            <v>ROCHE SAMUEL</v>
          </cell>
        </row>
        <row r="224">
          <cell r="A224" t="str">
            <v>0690060R</v>
          </cell>
          <cell r="B224" t="str">
            <v>EDUCATION NATIONALE</v>
          </cell>
          <cell r="C224" t="str">
            <v>0690060R</v>
          </cell>
          <cell r="D224" t="str">
            <v xml:space="preserve">CLG           </v>
          </cell>
          <cell r="E224" t="str">
            <v xml:space="preserve">COLLEGE                       </v>
          </cell>
          <cell r="F224" t="str">
            <v xml:space="preserve">JEAN MERMOZ                   </v>
          </cell>
          <cell r="G224" t="str">
            <v>COLLEGE</v>
          </cell>
          <cell r="H224" t="str">
            <v>CLG / SEGPA</v>
          </cell>
          <cell r="K224" t="str">
            <v>RHONE</v>
          </cell>
          <cell r="L224" t="str">
            <v>069</v>
          </cell>
          <cell r="M224" t="str">
            <v>10699</v>
          </cell>
          <cell r="N224" t="str">
            <v>LYON EST</v>
          </cell>
          <cell r="O224" t="str">
            <v>69388</v>
          </cell>
          <cell r="P224" t="str">
            <v>LYON  8E  ARRONDISSEMENT</v>
          </cell>
          <cell r="Q224" t="str">
            <v xml:space="preserve">192 BOULEVARD PINEL             </v>
          </cell>
          <cell r="T224" t="str">
            <v xml:space="preserve"> </v>
          </cell>
          <cell r="U224" t="str">
            <v>69008</v>
          </cell>
          <cell r="V224" t="str">
            <v xml:space="preserve">LYON                      </v>
          </cell>
          <cell r="W224" t="str">
            <v>LE PRINCIPAL</v>
          </cell>
          <cell r="Z224" t="str">
            <v>MME</v>
          </cell>
          <cell r="AA224" t="str">
            <v>BENARBIA ANNE-ELISE</v>
          </cell>
        </row>
        <row r="225">
          <cell r="A225" t="str">
            <v>0690070B</v>
          </cell>
          <cell r="B225" t="str">
            <v>EDUCATION NATIONALE</v>
          </cell>
          <cell r="C225" t="str">
            <v>0690070B</v>
          </cell>
          <cell r="D225" t="str">
            <v xml:space="preserve">CLG           </v>
          </cell>
          <cell r="E225" t="str">
            <v xml:space="preserve">COLLEGE                       </v>
          </cell>
          <cell r="F225" t="str">
            <v xml:space="preserve">MONT SAINT RIGAUD             </v>
          </cell>
          <cell r="G225" t="str">
            <v>COLLEGE</v>
          </cell>
          <cell r="H225" t="str">
            <v>CLG / SEGPA</v>
          </cell>
          <cell r="K225" t="str">
            <v>RHONE</v>
          </cell>
          <cell r="L225" t="str">
            <v>069</v>
          </cell>
          <cell r="M225" t="str">
            <v>10691</v>
          </cell>
          <cell r="N225" t="str">
            <v>BEAUJOLAIS VAL DE SAONE</v>
          </cell>
          <cell r="O225" t="str">
            <v>69135</v>
          </cell>
          <cell r="P225" t="str">
            <v>DEUX-GROSNES</v>
          </cell>
          <cell r="Q225" t="str">
            <v xml:space="preserve">142 RUE DU COLLÈGE              </v>
          </cell>
          <cell r="S225" t="str">
            <v xml:space="preserve">Monsols                 </v>
          </cell>
          <cell r="T225" t="str">
            <v xml:space="preserve"> </v>
          </cell>
          <cell r="U225" t="str">
            <v>69860</v>
          </cell>
          <cell r="V225" t="str">
            <v xml:space="preserve">DEUX GROSNES              </v>
          </cell>
          <cell r="W225" t="str">
            <v>LE PRINCIPAL</v>
          </cell>
          <cell r="Z225" t="str">
            <v>MME</v>
          </cell>
          <cell r="AA225" t="str">
            <v>LEBOT FRANÇOISE</v>
          </cell>
        </row>
        <row r="226">
          <cell r="A226" t="str">
            <v>0690074F</v>
          </cell>
          <cell r="B226" t="str">
            <v>EDUCATION NATIONALE</v>
          </cell>
          <cell r="C226" t="str">
            <v>0690074F</v>
          </cell>
          <cell r="D226" t="str">
            <v xml:space="preserve">LGT           </v>
          </cell>
          <cell r="E226" t="str">
            <v>LYCEE GENERAL ET TECHNOLOGIQUE</v>
          </cell>
          <cell r="F226" t="str">
            <v xml:space="preserve">PARC CHABRIERES               </v>
          </cell>
          <cell r="G226" t="str">
            <v>LYCEE</v>
          </cell>
          <cell r="H226" t="str">
            <v>LGT</v>
          </cell>
          <cell r="K226" t="str">
            <v>RHONE</v>
          </cell>
          <cell r="L226" t="str">
            <v>069</v>
          </cell>
          <cell r="M226" t="str">
            <v>10693</v>
          </cell>
          <cell r="N226" t="str">
            <v>RHONE SUD</v>
          </cell>
          <cell r="O226" t="str">
            <v>69149</v>
          </cell>
          <cell r="P226" t="str">
            <v>OULLINS</v>
          </cell>
          <cell r="Q226" t="str">
            <v xml:space="preserve">9 CHEMIN DES CHASSAGNES         </v>
          </cell>
          <cell r="T226" t="str">
            <v xml:space="preserve"> </v>
          </cell>
          <cell r="U226" t="str">
            <v>69600</v>
          </cell>
          <cell r="V226" t="str">
            <v xml:space="preserve">OULLINS                   </v>
          </cell>
          <cell r="W226" t="str">
            <v>LE PROVISEUR</v>
          </cell>
        </row>
        <row r="227">
          <cell r="A227" t="str">
            <v>0690075G</v>
          </cell>
          <cell r="B227" t="str">
            <v>EDUCATION NATIONALE</v>
          </cell>
          <cell r="C227" t="str">
            <v>0690075G</v>
          </cell>
          <cell r="D227" t="str">
            <v xml:space="preserve">CLG           </v>
          </cell>
          <cell r="E227" t="str">
            <v xml:space="preserve">COLLEGE                       </v>
          </cell>
          <cell r="F227" t="str">
            <v xml:space="preserve">PIERRE BROSSOLETTE            </v>
          </cell>
          <cell r="G227" t="str">
            <v>COLLEGE</v>
          </cell>
          <cell r="H227" t="str">
            <v>CLG / SEGPA</v>
          </cell>
          <cell r="J227" t="str">
            <v>0692347B</v>
          </cell>
          <cell r="K227" t="str">
            <v>RHONE</v>
          </cell>
          <cell r="L227" t="str">
            <v>069</v>
          </cell>
          <cell r="M227" t="str">
            <v>10693</v>
          </cell>
          <cell r="N227" t="str">
            <v>RHONE SUD</v>
          </cell>
          <cell r="O227" t="str">
            <v>69149</v>
          </cell>
          <cell r="P227" t="str">
            <v>OULLINS</v>
          </cell>
          <cell r="Q227" t="str">
            <v xml:space="preserve">19 BOULEVARD GENERAL DE GAULLE  </v>
          </cell>
          <cell r="T227" t="str">
            <v xml:space="preserve"> </v>
          </cell>
          <cell r="U227" t="str">
            <v>69600</v>
          </cell>
          <cell r="V227" t="str">
            <v xml:space="preserve">OULLINS                   </v>
          </cell>
          <cell r="W227" t="str">
            <v>LE PRINCIPAL</v>
          </cell>
          <cell r="Z227" t="str">
            <v>M.</v>
          </cell>
          <cell r="AA227" t="str">
            <v>BENYAHIA BADIS</v>
          </cell>
        </row>
        <row r="228">
          <cell r="A228" t="str">
            <v>0690076H</v>
          </cell>
          <cell r="B228" t="str">
            <v>EDUCATION NATIONALE</v>
          </cell>
          <cell r="C228" t="str">
            <v>0690076H</v>
          </cell>
          <cell r="D228" t="str">
            <v xml:space="preserve">CLG           </v>
          </cell>
          <cell r="E228" t="str">
            <v xml:space="preserve">COLLEGE                       </v>
          </cell>
          <cell r="F228" t="str">
            <v xml:space="preserve">MARCEL PAGNOL                 </v>
          </cell>
          <cell r="G228" t="str">
            <v>COLLEGE</v>
          </cell>
          <cell r="H228" t="str">
            <v>CLG / SEGPA</v>
          </cell>
          <cell r="K228" t="str">
            <v>RHONE</v>
          </cell>
          <cell r="L228" t="str">
            <v>069</v>
          </cell>
          <cell r="M228" t="str">
            <v>10693</v>
          </cell>
          <cell r="N228" t="str">
            <v>RHONE SUD</v>
          </cell>
          <cell r="O228" t="str">
            <v>69152</v>
          </cell>
          <cell r="P228" t="str">
            <v>PIERRE-BENITE</v>
          </cell>
          <cell r="Q228" t="str">
            <v xml:space="preserve">44 RUE CHARLES DE GAULLE        </v>
          </cell>
          <cell r="T228" t="str">
            <v xml:space="preserve">BP 68   </v>
          </cell>
          <cell r="U228" t="str">
            <v>69310</v>
          </cell>
          <cell r="V228" t="str">
            <v xml:space="preserve">PIERRE BENITE             </v>
          </cell>
          <cell r="W228" t="str">
            <v>LE PRINCIPAL</v>
          </cell>
          <cell r="Z228" t="str">
            <v>M.</v>
          </cell>
          <cell r="AA228" t="str">
            <v>SOLER DIDIER</v>
          </cell>
        </row>
        <row r="229">
          <cell r="A229" t="str">
            <v>0690078K</v>
          </cell>
          <cell r="B229" t="str">
            <v>EDUCATION NATIONALE</v>
          </cell>
          <cell r="C229" t="str">
            <v>0690078K</v>
          </cell>
          <cell r="D229" t="str">
            <v xml:space="preserve">CLG           </v>
          </cell>
          <cell r="E229" t="str">
            <v xml:space="preserve">COLLEGE                       </v>
          </cell>
          <cell r="F229" t="str">
            <v xml:space="preserve">VAL D'ARGENT                  </v>
          </cell>
          <cell r="G229" t="str">
            <v>COLLEGE</v>
          </cell>
          <cell r="H229" t="str">
            <v>CLG / SEGPA</v>
          </cell>
          <cell r="K229" t="str">
            <v>RHONE</v>
          </cell>
          <cell r="L229" t="str">
            <v>069</v>
          </cell>
          <cell r="M229" t="str">
            <v>10698</v>
          </cell>
          <cell r="N229" t="str">
            <v>MONTS DU LYONNAIS</v>
          </cell>
          <cell r="O229" t="str">
            <v>69201</v>
          </cell>
          <cell r="P229" t="str">
            <v>SAINTE-FOY-L'ARGENTIERE</v>
          </cell>
          <cell r="Q229" t="str">
            <v xml:space="preserve">137 RUE DES PRAIRIES            </v>
          </cell>
          <cell r="T229" t="str">
            <v xml:space="preserve"> </v>
          </cell>
          <cell r="U229" t="str">
            <v>69610</v>
          </cell>
          <cell r="V229" t="str">
            <v xml:space="preserve">STE FOY L ARGENTIERE      </v>
          </cell>
          <cell r="W229" t="str">
            <v>LE PRINCIPAL</v>
          </cell>
          <cell r="Z229" t="str">
            <v>M.</v>
          </cell>
          <cell r="AA229" t="str">
            <v>BAUDELIN BENOIT</v>
          </cell>
        </row>
        <row r="230">
          <cell r="A230" t="str">
            <v>0690080M</v>
          </cell>
          <cell r="B230" t="str">
            <v>EDUCATION NATIONALE</v>
          </cell>
          <cell r="C230" t="str">
            <v>0690080M</v>
          </cell>
          <cell r="D230" t="str">
            <v xml:space="preserve">CLG           </v>
          </cell>
          <cell r="E230" t="str">
            <v xml:space="preserve">COLLEGE                       </v>
          </cell>
          <cell r="F230" t="str">
            <v xml:space="preserve">BOIS FRANC                    </v>
          </cell>
          <cell r="G230" t="str">
            <v>COLLEGE</v>
          </cell>
          <cell r="H230" t="str">
            <v>CLG / SEGPA</v>
          </cell>
          <cell r="J230" t="str">
            <v>0692798S</v>
          </cell>
          <cell r="K230" t="str">
            <v>RHONE</v>
          </cell>
          <cell r="L230" t="str">
            <v>069</v>
          </cell>
          <cell r="M230" t="str">
            <v>10691</v>
          </cell>
          <cell r="N230" t="str">
            <v>BEAUJOLAIS VAL DE SAONE</v>
          </cell>
          <cell r="O230" t="str">
            <v>69206</v>
          </cell>
          <cell r="P230" t="str">
            <v>SAINT-GEORGES-DE-RENEINS</v>
          </cell>
          <cell r="Q230" t="str">
            <v xml:space="preserve">525 ROUTE DU BEAUJOLAIS         </v>
          </cell>
          <cell r="T230" t="str">
            <v xml:space="preserve">BP 10   </v>
          </cell>
          <cell r="U230" t="str">
            <v>69830</v>
          </cell>
          <cell r="V230" t="str">
            <v xml:space="preserve">ST GEORGES DE RENEINS     </v>
          </cell>
          <cell r="W230" t="str">
            <v>LE PRINCIPAL</v>
          </cell>
          <cell r="Z230" t="str">
            <v>M.</v>
          </cell>
          <cell r="AA230" t="str">
            <v>MARECHAL JEAN-PIERRE</v>
          </cell>
        </row>
        <row r="231">
          <cell r="A231" t="str">
            <v>0690082P</v>
          </cell>
          <cell r="B231" t="str">
            <v>EDUCATION NATIONALE</v>
          </cell>
          <cell r="C231" t="str">
            <v>0690082P</v>
          </cell>
          <cell r="D231" t="str">
            <v xml:space="preserve">LGT           </v>
          </cell>
          <cell r="E231" t="str">
            <v>LYCEE GENERAL ET TECHNOLOGIQUE</v>
          </cell>
          <cell r="F231" t="str">
            <v xml:space="preserve">JEAN PERRIN                   </v>
          </cell>
          <cell r="G231" t="str">
            <v>LYCEE</v>
          </cell>
          <cell r="H231" t="str">
            <v>LGT</v>
          </cell>
          <cell r="K231" t="str">
            <v>RHONE</v>
          </cell>
          <cell r="L231" t="str">
            <v>069</v>
          </cell>
          <cell r="M231" t="str">
            <v>10697</v>
          </cell>
          <cell r="N231" t="str">
            <v>LYON OUEST</v>
          </cell>
          <cell r="O231" t="str">
            <v>69389</v>
          </cell>
          <cell r="P231" t="str">
            <v>LYON  9E  ARRONDISSEMENT</v>
          </cell>
          <cell r="Q231" t="str">
            <v xml:space="preserve">48 RUE PIERRE BAIZET            </v>
          </cell>
          <cell r="T231" t="str">
            <v>BP CP 41</v>
          </cell>
          <cell r="U231" t="str">
            <v>69338</v>
          </cell>
          <cell r="V231" t="str">
            <v xml:space="preserve">LYON CEDEX 09             </v>
          </cell>
          <cell r="W231" t="str">
            <v>LE PROVISEUR</v>
          </cell>
        </row>
        <row r="232">
          <cell r="A232" t="str">
            <v>0690085T</v>
          </cell>
          <cell r="B232" t="str">
            <v>EDUCATION NATIONALE</v>
          </cell>
          <cell r="C232" t="str">
            <v>0690085T</v>
          </cell>
          <cell r="D232" t="str">
            <v xml:space="preserve">LPO           </v>
          </cell>
          <cell r="E232" t="str">
            <v xml:space="preserve">LYCEE POLYVALENT              </v>
          </cell>
          <cell r="F232" t="str">
            <v xml:space="preserve">RENE CASSIN                   </v>
          </cell>
          <cell r="G232" t="str">
            <v>LYCEE</v>
          </cell>
          <cell r="H232" t="str">
            <v>LPO</v>
          </cell>
          <cell r="J232" t="str">
            <v>0690130S</v>
          </cell>
          <cell r="K232" t="str">
            <v>RHONE</v>
          </cell>
          <cell r="L232" t="str">
            <v>069</v>
          </cell>
          <cell r="M232" t="str">
            <v>10698</v>
          </cell>
          <cell r="N232" t="str">
            <v>MONTS DU LYONNAIS</v>
          </cell>
          <cell r="O232" t="str">
            <v>69243</v>
          </cell>
          <cell r="P232" t="str">
            <v>TARARE</v>
          </cell>
          <cell r="Q232" t="str">
            <v xml:space="preserve">75 ROUTE DE SAINT CLEMENT       </v>
          </cell>
          <cell r="T232" t="str">
            <v xml:space="preserve">BP 137  </v>
          </cell>
          <cell r="U232" t="str">
            <v>69173</v>
          </cell>
          <cell r="V232" t="str">
            <v xml:space="preserve">TARARE CEDEX              </v>
          </cell>
          <cell r="W232" t="str">
            <v>LE PROVISEUR</v>
          </cell>
        </row>
        <row r="233">
          <cell r="A233" t="str">
            <v>0690088W</v>
          </cell>
          <cell r="B233" t="str">
            <v>EDUCATION NATIONALE</v>
          </cell>
          <cell r="C233" t="str">
            <v>0691484N</v>
          </cell>
          <cell r="D233" t="str">
            <v xml:space="preserve">SEGPA         </v>
          </cell>
          <cell r="E233" t="str">
            <v xml:space="preserve">SEGPA                         </v>
          </cell>
          <cell r="F233" t="str">
            <v xml:space="preserve">CLG LE PLAN DU LOUP           </v>
          </cell>
          <cell r="G233" t="str">
            <v>SECTION ENSEIGNT GEN. ET PROF. ADAPTE</v>
          </cell>
          <cell r="H233" t="str">
            <v>CLG / SEGPA</v>
          </cell>
          <cell r="I233" t="str">
            <v>0691484N</v>
          </cell>
          <cell r="K233" t="str">
            <v>RHONE</v>
          </cell>
          <cell r="L233" t="str">
            <v>069</v>
          </cell>
          <cell r="M233" t="str">
            <v>10697</v>
          </cell>
          <cell r="N233" t="str">
            <v>LYON OUEST</v>
          </cell>
          <cell r="O233" t="str">
            <v>69202</v>
          </cell>
          <cell r="P233" t="str">
            <v>SAINTE-FOY-LES-LYON</v>
          </cell>
          <cell r="Q233" t="str">
            <v xml:space="preserve">35 ALLÉE ALBAN VISTEL           </v>
          </cell>
          <cell r="T233" t="str">
            <v xml:space="preserve"> </v>
          </cell>
          <cell r="U233" t="str">
            <v>69110</v>
          </cell>
          <cell r="V233" t="str">
            <v xml:space="preserve">STE FOY LES LYON          </v>
          </cell>
          <cell r="W233" t="str">
            <v>LE PRINCIPAL</v>
          </cell>
          <cell r="Z233" t="str">
            <v>M.</v>
          </cell>
          <cell r="AA233" t="str">
            <v>BAUS JEAN CLAUDE</v>
          </cell>
        </row>
        <row r="234">
          <cell r="A234" t="str">
            <v>0690092A</v>
          </cell>
          <cell r="B234" t="str">
            <v>EDUCATION NATIONALE</v>
          </cell>
          <cell r="C234" t="str">
            <v>0690092A</v>
          </cell>
          <cell r="D234" t="str">
            <v xml:space="preserve">LP LYC METIER </v>
          </cell>
          <cell r="E234" t="str">
            <v xml:space="preserve">LP LYCEE DES METIERS          </v>
          </cell>
          <cell r="F234" t="str">
            <v xml:space="preserve">DU 1ER FILM                   </v>
          </cell>
          <cell r="G234" t="str">
            <v>LYCEE PROFESSIONNEL</v>
          </cell>
          <cell r="H234" t="str">
            <v>LP / SEP</v>
          </cell>
          <cell r="K234" t="str">
            <v>RHONE</v>
          </cell>
          <cell r="L234" t="str">
            <v>069</v>
          </cell>
          <cell r="M234" t="str">
            <v>10699</v>
          </cell>
          <cell r="N234" t="str">
            <v>LYON EST</v>
          </cell>
          <cell r="O234" t="str">
            <v>69388</v>
          </cell>
          <cell r="P234" t="str">
            <v>LYON  8E  ARRONDISSEMENT</v>
          </cell>
          <cell r="Q234" t="str">
            <v xml:space="preserve">14 RUE DU PREMIER FILM          </v>
          </cell>
          <cell r="T234" t="str">
            <v xml:space="preserve"> </v>
          </cell>
          <cell r="U234" t="str">
            <v>69008</v>
          </cell>
          <cell r="V234" t="str">
            <v xml:space="preserve">LYON                      </v>
          </cell>
          <cell r="W234" t="str">
            <v>LE PROVISEUR</v>
          </cell>
        </row>
        <row r="235">
          <cell r="A235" t="str">
            <v>0690093B</v>
          </cell>
          <cell r="B235" t="str">
            <v>EDUCATION NATIONALE</v>
          </cell>
          <cell r="C235" t="str">
            <v>0690093B</v>
          </cell>
          <cell r="D235" t="str">
            <v xml:space="preserve">LP LYC METIER </v>
          </cell>
          <cell r="E235" t="str">
            <v xml:space="preserve">LP LYCEE DES METIERS          </v>
          </cell>
          <cell r="F235" t="str">
            <v xml:space="preserve">HELENE BOUCHER                </v>
          </cell>
          <cell r="G235" t="str">
            <v>LYCEE PROFESSIONNEL</v>
          </cell>
          <cell r="H235" t="str">
            <v>LP / SEP</v>
          </cell>
          <cell r="K235" t="str">
            <v>RHONE</v>
          </cell>
          <cell r="L235" t="str">
            <v>069</v>
          </cell>
          <cell r="M235" t="str">
            <v>10699</v>
          </cell>
          <cell r="N235" t="str">
            <v>LYON EST</v>
          </cell>
          <cell r="O235" t="str">
            <v>69259</v>
          </cell>
          <cell r="P235" t="str">
            <v>VENISSIEUX</v>
          </cell>
          <cell r="Q235" t="str">
            <v xml:space="preserve">18 RUE ROSENBERG                </v>
          </cell>
          <cell r="T235" t="str">
            <v xml:space="preserve">BP 21   </v>
          </cell>
          <cell r="U235" t="str">
            <v>69631</v>
          </cell>
          <cell r="V235" t="str">
            <v xml:space="preserve">VENISSIEUX CEDEX          </v>
          </cell>
          <cell r="W235" t="str">
            <v>LE PROVISEUR</v>
          </cell>
        </row>
        <row r="236">
          <cell r="A236" t="str">
            <v>0690094C</v>
          </cell>
          <cell r="B236" t="str">
            <v>EDUCATION NATIONALE</v>
          </cell>
          <cell r="C236" t="str">
            <v>0690094C</v>
          </cell>
          <cell r="D236" t="str">
            <v xml:space="preserve">CLG           </v>
          </cell>
          <cell r="E236" t="str">
            <v xml:space="preserve">COLLEGE                       </v>
          </cell>
          <cell r="F236" t="str">
            <v xml:space="preserve">JULES MICHELET                </v>
          </cell>
          <cell r="G236" t="str">
            <v>COLLEGE</v>
          </cell>
          <cell r="H236" t="str">
            <v>CLG / SEGPA</v>
          </cell>
          <cell r="K236" t="str">
            <v>RHONE</v>
          </cell>
          <cell r="L236" t="str">
            <v>069</v>
          </cell>
          <cell r="M236" t="str">
            <v>10699</v>
          </cell>
          <cell r="N236" t="str">
            <v>LYON EST</v>
          </cell>
          <cell r="O236" t="str">
            <v>69259</v>
          </cell>
          <cell r="P236" t="str">
            <v>VENISSIEUX</v>
          </cell>
          <cell r="Q236" t="str">
            <v xml:space="preserve">3 AVENUE JEAN MOULIN            </v>
          </cell>
          <cell r="T236" t="str">
            <v xml:space="preserve"> </v>
          </cell>
          <cell r="U236" t="str">
            <v>69200</v>
          </cell>
          <cell r="V236" t="str">
            <v xml:space="preserve">VENISSIEUX                </v>
          </cell>
          <cell r="W236" t="str">
            <v>LE PRINCIPAL</v>
          </cell>
          <cell r="Z236" t="str">
            <v>MME</v>
          </cell>
          <cell r="AA236" t="str">
            <v>GARNIER NATHALIE</v>
          </cell>
        </row>
        <row r="237">
          <cell r="A237" t="str">
            <v>0690097F</v>
          </cell>
          <cell r="B237" t="str">
            <v>EDUCATION NATIONALE</v>
          </cell>
          <cell r="C237" t="str">
            <v>0690097F</v>
          </cell>
          <cell r="D237" t="str">
            <v>LPO LYC METIER</v>
          </cell>
          <cell r="E237" t="str">
            <v xml:space="preserve">LPO LYCEE DES METIERS         </v>
          </cell>
          <cell r="F237" t="str">
            <v xml:space="preserve">CLAUDE BERNARD                </v>
          </cell>
          <cell r="G237" t="str">
            <v>LYCEE</v>
          </cell>
          <cell r="H237" t="str">
            <v>LPO</v>
          </cell>
          <cell r="J237" t="str">
            <v>0693770Y</v>
          </cell>
          <cell r="K237" t="str">
            <v>RHONE</v>
          </cell>
          <cell r="L237" t="str">
            <v>069</v>
          </cell>
          <cell r="M237" t="str">
            <v>10691</v>
          </cell>
          <cell r="N237" t="str">
            <v>BEAUJOLAIS VAL DE SAONE</v>
          </cell>
          <cell r="O237" t="str">
            <v>69264</v>
          </cell>
          <cell r="P237" t="str">
            <v>VILLEFRANCHE-SUR-SAONE</v>
          </cell>
          <cell r="Q237" t="str">
            <v xml:space="preserve">234 RUE PHILIPPE HERON          </v>
          </cell>
          <cell r="T237" t="str">
            <v xml:space="preserve">BP 475  </v>
          </cell>
          <cell r="U237" t="str">
            <v>69665</v>
          </cell>
          <cell r="V237" t="str">
            <v>VILLEFRANCHE SUR SAONE CED</v>
          </cell>
          <cell r="W237" t="str">
            <v>LE PROVISEUR</v>
          </cell>
        </row>
        <row r="238">
          <cell r="A238" t="str">
            <v>0690099H</v>
          </cell>
          <cell r="B238" t="str">
            <v>EDUCATION NATIONALE</v>
          </cell>
          <cell r="C238" t="str">
            <v>0690099H</v>
          </cell>
          <cell r="D238" t="str">
            <v xml:space="preserve">CLG           </v>
          </cell>
          <cell r="E238" t="str">
            <v xml:space="preserve">COLLEGE                       </v>
          </cell>
          <cell r="F238" t="str">
            <v xml:space="preserve">JEAN MOULIN                   </v>
          </cell>
          <cell r="G238" t="str">
            <v>COLLEGE</v>
          </cell>
          <cell r="H238" t="str">
            <v>CLG / SEGPA</v>
          </cell>
          <cell r="J238" t="str">
            <v>0693047M</v>
          </cell>
          <cell r="K238" t="str">
            <v>RHONE</v>
          </cell>
          <cell r="L238" t="str">
            <v>069</v>
          </cell>
          <cell r="M238" t="str">
            <v>10691</v>
          </cell>
          <cell r="N238" t="str">
            <v>BEAUJOLAIS VAL DE SAONE</v>
          </cell>
          <cell r="O238" t="str">
            <v>69264</v>
          </cell>
          <cell r="P238" t="str">
            <v>VILLEFRANCHE-SUR-SAONE</v>
          </cell>
          <cell r="Q238" t="str">
            <v xml:space="preserve">229 RUE DU COLLÈGE              </v>
          </cell>
          <cell r="T238" t="str">
            <v xml:space="preserve"> </v>
          </cell>
          <cell r="U238" t="str">
            <v>69400</v>
          </cell>
          <cell r="V238" t="str">
            <v xml:space="preserve">VILLEFRANCHE SUR SAONE    </v>
          </cell>
          <cell r="W238" t="str">
            <v>LE PRINCIPAL</v>
          </cell>
          <cell r="Z238" t="str">
            <v>M.</v>
          </cell>
          <cell r="AA238" t="str">
            <v>VALLON ALEXIS</v>
          </cell>
        </row>
        <row r="239">
          <cell r="A239" t="str">
            <v>0690103M</v>
          </cell>
          <cell r="B239" t="str">
            <v>EDUCATION NATIONALE</v>
          </cell>
          <cell r="C239" t="str">
            <v>0690103M</v>
          </cell>
          <cell r="D239" t="str">
            <v>LPO LYC METIER</v>
          </cell>
          <cell r="E239" t="str">
            <v xml:space="preserve">LPO LYCEE DES METIERS         </v>
          </cell>
          <cell r="F239" t="str">
            <v xml:space="preserve">FREDERIC FAYS                 </v>
          </cell>
          <cell r="G239" t="str">
            <v>LYCEE</v>
          </cell>
          <cell r="H239" t="str">
            <v>LPO</v>
          </cell>
          <cell r="J239" t="str">
            <v>0690106R</v>
          </cell>
          <cell r="K239" t="str">
            <v>RHONE</v>
          </cell>
          <cell r="L239" t="str">
            <v>069</v>
          </cell>
          <cell r="M239" t="str">
            <v>10695</v>
          </cell>
          <cell r="N239" t="str">
            <v>LYON NORD-EST</v>
          </cell>
          <cell r="O239" t="str">
            <v>69266</v>
          </cell>
          <cell r="P239" t="str">
            <v>VILLEURBANNE</v>
          </cell>
          <cell r="Q239" t="str">
            <v xml:space="preserve">46 RUE FREDERIC FAYS            </v>
          </cell>
          <cell r="T239" t="str">
            <v xml:space="preserve">BP 4076 </v>
          </cell>
          <cell r="U239" t="str">
            <v>69615</v>
          </cell>
          <cell r="V239" t="str">
            <v xml:space="preserve">VILLEURBANNE CEDEX        </v>
          </cell>
          <cell r="W239" t="str">
            <v>LE PROVISEUR</v>
          </cell>
        </row>
        <row r="240">
          <cell r="A240" t="str">
            <v>0690104N</v>
          </cell>
          <cell r="B240" t="str">
            <v>EDUCATION NATIONALE</v>
          </cell>
          <cell r="C240" t="str">
            <v>0690104N</v>
          </cell>
          <cell r="D240" t="str">
            <v xml:space="preserve">LGT           </v>
          </cell>
          <cell r="E240" t="str">
            <v>LYCEE GENERAL ET TECHNOLOGIQUE</v>
          </cell>
          <cell r="F240" t="str">
            <v xml:space="preserve">MARCEL SEMBAT                 </v>
          </cell>
          <cell r="G240" t="str">
            <v>LYCEE</v>
          </cell>
          <cell r="H240" t="str">
            <v>LGT</v>
          </cell>
          <cell r="K240" t="str">
            <v>RHONE</v>
          </cell>
          <cell r="L240" t="str">
            <v>069</v>
          </cell>
          <cell r="M240" t="str">
            <v>10699</v>
          </cell>
          <cell r="N240" t="str">
            <v>LYON EST</v>
          </cell>
          <cell r="O240" t="str">
            <v>69259</v>
          </cell>
          <cell r="P240" t="str">
            <v>VENISSIEUX</v>
          </cell>
          <cell r="Q240" t="str">
            <v xml:space="preserve">20 BOULEVARD MARCEL SEMBAT      </v>
          </cell>
          <cell r="T240" t="str">
            <v xml:space="preserve"> </v>
          </cell>
          <cell r="U240" t="str">
            <v>69694</v>
          </cell>
          <cell r="V240" t="str">
            <v xml:space="preserve">VENISSIEUX CEDEX          </v>
          </cell>
          <cell r="W240" t="str">
            <v>LE PROVISEUR</v>
          </cell>
        </row>
        <row r="241">
          <cell r="A241" t="str">
            <v>0690105P</v>
          </cell>
          <cell r="B241" t="str">
            <v>EDUCATION NATIONALE</v>
          </cell>
          <cell r="C241" t="str">
            <v>0690105P</v>
          </cell>
          <cell r="D241" t="str">
            <v xml:space="preserve">LP LYC METIER </v>
          </cell>
          <cell r="E241" t="str">
            <v xml:space="preserve">LP LYCEE DES METIERS          </v>
          </cell>
          <cell r="F241" t="str">
            <v xml:space="preserve">EMILE BEJUIT (AUTOMOBILE)     </v>
          </cell>
          <cell r="G241" t="str">
            <v>LYCEE PROFESSIONNEL</v>
          </cell>
          <cell r="H241" t="str">
            <v>LP / SEP</v>
          </cell>
          <cell r="K241" t="str">
            <v>RHONE</v>
          </cell>
          <cell r="L241" t="str">
            <v>069</v>
          </cell>
          <cell r="M241" t="str">
            <v>10700</v>
          </cell>
          <cell r="N241" t="str">
            <v>RHONE SUD-EST</v>
          </cell>
          <cell r="O241" t="str">
            <v>69029</v>
          </cell>
          <cell r="P241" t="str">
            <v>BRON</v>
          </cell>
          <cell r="Q241" t="str">
            <v xml:space="preserve">282 ROUTE DE GENAS              </v>
          </cell>
          <cell r="T241" t="str">
            <v xml:space="preserve">BP CASE </v>
          </cell>
          <cell r="U241" t="str">
            <v>69675</v>
          </cell>
          <cell r="V241" t="str">
            <v xml:space="preserve">BRON CEDEX                </v>
          </cell>
          <cell r="W241" t="str">
            <v>LE PROVISEUR</v>
          </cell>
        </row>
        <row r="242">
          <cell r="A242" t="str">
            <v>0690106R</v>
          </cell>
          <cell r="B242" t="str">
            <v>EDUCATION NATIONALE</v>
          </cell>
          <cell r="C242" t="str">
            <v>0690103M</v>
          </cell>
          <cell r="D242" t="str">
            <v xml:space="preserve">SEP           </v>
          </cell>
          <cell r="E242" t="str">
            <v>SECTION ENSEIGNT PROFESSIONNEL</v>
          </cell>
          <cell r="F242" t="str">
            <v xml:space="preserve">LPO FREDERIC FAYS             </v>
          </cell>
          <cell r="G242" t="str">
            <v>SECTION PROFESSIONNELLE EN LYCEE</v>
          </cell>
          <cell r="H242" t="str">
            <v>LP / SEP</v>
          </cell>
          <cell r="I242" t="str">
            <v>0690103M</v>
          </cell>
          <cell r="K242" t="str">
            <v>RHONE</v>
          </cell>
          <cell r="L242" t="str">
            <v>069</v>
          </cell>
          <cell r="M242" t="str">
            <v>10695</v>
          </cell>
          <cell r="N242" t="str">
            <v>LYON NORD-EST</v>
          </cell>
          <cell r="O242" t="str">
            <v>69266</v>
          </cell>
          <cell r="P242" t="str">
            <v>VILLEURBANNE</v>
          </cell>
          <cell r="Q242" t="str">
            <v xml:space="preserve">46 RUE FRÉDÉRIC FAYS            </v>
          </cell>
          <cell r="T242" t="str">
            <v xml:space="preserve">BP 4076 </v>
          </cell>
          <cell r="U242" t="str">
            <v>69615</v>
          </cell>
          <cell r="V242" t="str">
            <v xml:space="preserve">VILLEURBANNE CEDEX        </v>
          </cell>
          <cell r="W242" t="str">
            <v>LE PROVISEUR</v>
          </cell>
        </row>
        <row r="243">
          <cell r="A243" t="str">
            <v>0690107S</v>
          </cell>
          <cell r="B243" t="str">
            <v>EDUCATION NATIONALE</v>
          </cell>
          <cell r="C243" t="str">
            <v>0690107S</v>
          </cell>
          <cell r="D243" t="str">
            <v xml:space="preserve">LP LYC METIER </v>
          </cell>
          <cell r="E243" t="str">
            <v xml:space="preserve">LP LYCEE DES METIERS          </v>
          </cell>
          <cell r="F243" t="str">
            <v xml:space="preserve">ALFRED DE MUSSET              </v>
          </cell>
          <cell r="G243" t="str">
            <v>LYCEE PROFESSIONNEL</v>
          </cell>
          <cell r="H243" t="str">
            <v>LP / SEP</v>
          </cell>
          <cell r="K243" t="str">
            <v>RHONE</v>
          </cell>
          <cell r="L243" t="str">
            <v>069</v>
          </cell>
          <cell r="M243" t="str">
            <v>10695</v>
          </cell>
          <cell r="N243" t="str">
            <v>LYON NORD-EST</v>
          </cell>
          <cell r="O243" t="str">
            <v>69266</v>
          </cell>
          <cell r="P243" t="str">
            <v>VILLEURBANNE</v>
          </cell>
          <cell r="Q243" t="str">
            <v xml:space="preserve">128  RUE DE LA POUDRETTE        </v>
          </cell>
          <cell r="T243" t="str">
            <v xml:space="preserve"> </v>
          </cell>
          <cell r="U243" t="str">
            <v>69100</v>
          </cell>
          <cell r="V243" t="str">
            <v xml:space="preserve">VILLEURBANNE              </v>
          </cell>
          <cell r="W243" t="str">
            <v>LE PROVISEUR</v>
          </cell>
        </row>
        <row r="244">
          <cell r="A244" t="str">
            <v>0690109U</v>
          </cell>
          <cell r="B244" t="str">
            <v>EDUCATION NATIONALE</v>
          </cell>
          <cell r="C244" t="str">
            <v>0690109U</v>
          </cell>
          <cell r="D244" t="str">
            <v xml:space="preserve">LP LYC METIER </v>
          </cell>
          <cell r="E244" t="str">
            <v xml:space="preserve">LP LYCEE DES METIERS          </v>
          </cell>
          <cell r="F244" t="str">
            <v xml:space="preserve">MARIE CURIE                   </v>
          </cell>
          <cell r="G244" t="str">
            <v>LYCEE PROFESSIONNEL</v>
          </cell>
          <cell r="H244" t="str">
            <v>LP / SEP</v>
          </cell>
          <cell r="K244" t="str">
            <v>RHONE</v>
          </cell>
          <cell r="L244" t="str">
            <v>069</v>
          </cell>
          <cell r="M244" t="str">
            <v>10695</v>
          </cell>
          <cell r="N244" t="str">
            <v>LYON NORD-EST</v>
          </cell>
          <cell r="O244" t="str">
            <v>69266</v>
          </cell>
          <cell r="P244" t="str">
            <v>VILLEURBANNE</v>
          </cell>
          <cell r="Q244" t="str">
            <v xml:space="preserve">64 BOULEVARD EUGENE REGUILLON   </v>
          </cell>
          <cell r="T244" t="str">
            <v xml:space="preserve"> </v>
          </cell>
          <cell r="U244" t="str">
            <v>69100</v>
          </cell>
          <cell r="V244" t="str">
            <v xml:space="preserve">VILLEURBANNE              </v>
          </cell>
          <cell r="W244" t="str">
            <v>LE PROVISEUR</v>
          </cell>
        </row>
        <row r="245">
          <cell r="A245" t="str">
            <v>0690117C</v>
          </cell>
          <cell r="B245" t="str">
            <v>EDUCATION NATIONALE</v>
          </cell>
          <cell r="C245" t="str">
            <v>0690117C</v>
          </cell>
          <cell r="D245" t="str">
            <v xml:space="preserve">CLG           </v>
          </cell>
          <cell r="E245" t="str">
            <v xml:space="preserve">COLLEGE                       </v>
          </cell>
          <cell r="F245" t="str">
            <v xml:space="preserve">JEAN CLAUDE RUET              </v>
          </cell>
          <cell r="G245" t="str">
            <v>COLLEGE</v>
          </cell>
          <cell r="H245" t="str">
            <v>CLG / SEGPA</v>
          </cell>
          <cell r="K245" t="str">
            <v>RHONE</v>
          </cell>
          <cell r="L245" t="str">
            <v>069</v>
          </cell>
          <cell r="M245" t="str">
            <v>10691</v>
          </cell>
          <cell r="N245" t="str">
            <v>BEAUJOLAIS VAL DE SAONE</v>
          </cell>
          <cell r="O245" t="str">
            <v>69267</v>
          </cell>
          <cell r="P245" t="str">
            <v>VILLIE-MORGON</v>
          </cell>
          <cell r="Q245" t="str">
            <v xml:space="preserve">95 AVENUE JEAN BAPTISTE SORNAY  </v>
          </cell>
          <cell r="T245" t="str">
            <v xml:space="preserve"> </v>
          </cell>
          <cell r="U245" t="str">
            <v>69910</v>
          </cell>
          <cell r="V245" t="str">
            <v xml:space="preserve">VILLIE MORGON             </v>
          </cell>
          <cell r="W245" t="str">
            <v>LE PRINCIPAL</v>
          </cell>
          <cell r="Z245" t="str">
            <v>M.</v>
          </cell>
          <cell r="AA245" t="str">
            <v>MATEO PIERRE</v>
          </cell>
        </row>
        <row r="246">
          <cell r="A246" t="str">
            <v>0690125L</v>
          </cell>
          <cell r="B246" t="str">
            <v>EDUCATION NATIONALE</v>
          </cell>
          <cell r="C246" t="str">
            <v>0690125L</v>
          </cell>
          <cell r="D246" t="str">
            <v xml:space="preserve">LP LYC METIER </v>
          </cell>
          <cell r="E246" t="str">
            <v xml:space="preserve">LP LYCEE DES METIERS          </v>
          </cell>
          <cell r="F246" t="str">
            <v xml:space="preserve">CAMILLE CLAUDEL               </v>
          </cell>
          <cell r="G246" t="str">
            <v>LYCEE PROFESSIONNEL</v>
          </cell>
          <cell r="H246" t="str">
            <v>LP / SEP</v>
          </cell>
          <cell r="K246" t="str">
            <v>RHONE</v>
          </cell>
          <cell r="L246" t="str">
            <v>069</v>
          </cell>
          <cell r="M246" t="str">
            <v>10696</v>
          </cell>
          <cell r="N246" t="str">
            <v>LYON NORD</v>
          </cell>
          <cell r="O246" t="str">
            <v>69384</v>
          </cell>
          <cell r="P246" t="str">
            <v>LYON  4E  ARRONDISSEMENT</v>
          </cell>
          <cell r="Q246" t="str">
            <v xml:space="preserve">15 RUE DE CUIRE                 </v>
          </cell>
          <cell r="T246" t="str">
            <v xml:space="preserve"> </v>
          </cell>
          <cell r="U246" t="str">
            <v>69004</v>
          </cell>
          <cell r="V246" t="str">
            <v xml:space="preserve">LYON                      </v>
          </cell>
          <cell r="W246" t="str">
            <v>LE PROVISEUR</v>
          </cell>
        </row>
        <row r="247">
          <cell r="A247" t="str">
            <v>0690128P</v>
          </cell>
          <cell r="B247" t="str">
            <v>EDUCATION NATIONALE</v>
          </cell>
          <cell r="C247" t="str">
            <v>0690128P</v>
          </cell>
          <cell r="D247" t="str">
            <v>LPO LYC METIER</v>
          </cell>
          <cell r="E247" t="str">
            <v xml:space="preserve">LPO LYCEE DES METIERS         </v>
          </cell>
          <cell r="F247" t="str">
            <v xml:space="preserve">EDOUARD BRANLY                </v>
          </cell>
          <cell r="G247" t="str">
            <v>LYCEE</v>
          </cell>
          <cell r="H247" t="str">
            <v>LPO</v>
          </cell>
          <cell r="J247" t="str">
            <v>0693909Z</v>
          </cell>
          <cell r="K247" t="str">
            <v>RHONE</v>
          </cell>
          <cell r="L247" t="str">
            <v>069</v>
          </cell>
          <cell r="M247" t="str">
            <v>10697</v>
          </cell>
          <cell r="N247" t="str">
            <v>LYON OUEST</v>
          </cell>
          <cell r="O247" t="str">
            <v>69385</v>
          </cell>
          <cell r="P247" t="str">
            <v>LYON  5E  ARRONDISSEMENT</v>
          </cell>
          <cell r="Q247" t="str">
            <v xml:space="preserve">25 RUE DE TOURVIELLE            </v>
          </cell>
          <cell r="T247" t="str">
            <v xml:space="preserve"> </v>
          </cell>
          <cell r="U247" t="str">
            <v>69245</v>
          </cell>
          <cell r="V247" t="str">
            <v xml:space="preserve">LYON CEDEX 05             </v>
          </cell>
          <cell r="W247" t="str">
            <v>LE PROVISEUR</v>
          </cell>
        </row>
        <row r="248">
          <cell r="A248" t="str">
            <v>0690129R</v>
          </cell>
          <cell r="B248" t="str">
            <v>EDUCATION NATIONALE</v>
          </cell>
          <cell r="C248" t="str">
            <v>0690129R</v>
          </cell>
          <cell r="D248" t="str">
            <v xml:space="preserve">LP LYC METIER </v>
          </cell>
          <cell r="E248" t="str">
            <v xml:space="preserve">LP LYCEE DES METIERS          </v>
          </cell>
          <cell r="F248" t="str">
            <v xml:space="preserve">EDMOND LABBE                  </v>
          </cell>
          <cell r="G248" t="str">
            <v>LYCEE PROFESSIONNEL</v>
          </cell>
          <cell r="H248" t="str">
            <v>LP / SEP</v>
          </cell>
          <cell r="K248" t="str">
            <v>RHONE</v>
          </cell>
          <cell r="L248" t="str">
            <v>069</v>
          </cell>
          <cell r="M248" t="str">
            <v>10693</v>
          </cell>
          <cell r="N248" t="str">
            <v>RHONE SUD</v>
          </cell>
          <cell r="O248" t="str">
            <v>69149</v>
          </cell>
          <cell r="P248" t="str">
            <v>OULLINS</v>
          </cell>
          <cell r="Q248" t="str">
            <v xml:space="preserve">9 CHEMIN DES CHASSAGNES         </v>
          </cell>
          <cell r="T248" t="str">
            <v xml:space="preserve"> </v>
          </cell>
          <cell r="U248" t="str">
            <v>69600</v>
          </cell>
          <cell r="V248" t="str">
            <v xml:space="preserve">OULLINS                   </v>
          </cell>
          <cell r="W248" t="str">
            <v>LE PROVISEUR</v>
          </cell>
        </row>
        <row r="249">
          <cell r="A249" t="str">
            <v>0690130S</v>
          </cell>
          <cell r="B249" t="str">
            <v>EDUCATION NATIONALE</v>
          </cell>
          <cell r="C249" t="str">
            <v>0690085T</v>
          </cell>
          <cell r="D249" t="str">
            <v xml:space="preserve">SEP           </v>
          </cell>
          <cell r="E249" t="str">
            <v>SECTION ENSEIGNT PROFESSIONNEL</v>
          </cell>
          <cell r="F249" t="str">
            <v xml:space="preserve">LPO RENÉ CASSIN               </v>
          </cell>
          <cell r="G249" t="str">
            <v>SECTION PROFESSIONNELLE EN LYCEE</v>
          </cell>
          <cell r="H249" t="str">
            <v>LP / SEP</v>
          </cell>
          <cell r="I249" t="str">
            <v>0690085T</v>
          </cell>
          <cell r="K249" t="str">
            <v>RHONE</v>
          </cell>
          <cell r="L249" t="str">
            <v>069</v>
          </cell>
          <cell r="M249" t="str">
            <v>10698</v>
          </cell>
          <cell r="N249" t="str">
            <v>MONTS DU LYONNAIS</v>
          </cell>
          <cell r="O249" t="str">
            <v>69243</v>
          </cell>
          <cell r="P249" t="str">
            <v>TARARE</v>
          </cell>
          <cell r="Q249" t="str">
            <v xml:space="preserve">75 ROUTE DE SAINT CLEMENT       </v>
          </cell>
          <cell r="T249" t="str">
            <v xml:space="preserve">BP 137  </v>
          </cell>
          <cell r="U249" t="str">
            <v>69173</v>
          </cell>
          <cell r="V249" t="str">
            <v xml:space="preserve">TARARE CEDEX              </v>
          </cell>
          <cell r="W249" t="str">
            <v>LE PROVISEUR</v>
          </cell>
        </row>
        <row r="250">
          <cell r="A250" t="str">
            <v>0690131T</v>
          </cell>
          <cell r="B250" t="str">
            <v>EDUCATION NATIONALE</v>
          </cell>
          <cell r="C250" t="str">
            <v>0690131T</v>
          </cell>
          <cell r="D250" t="str">
            <v xml:space="preserve">CLG           </v>
          </cell>
          <cell r="E250" t="str">
            <v xml:space="preserve">COLLEGE                       </v>
          </cell>
          <cell r="F250" t="str">
            <v xml:space="preserve">RAOUL DUFY                    </v>
          </cell>
          <cell r="G250" t="str">
            <v>COLLEGE</v>
          </cell>
          <cell r="H250" t="str">
            <v>CLG / SEGPA</v>
          </cell>
          <cell r="K250" t="str">
            <v>RHONE</v>
          </cell>
          <cell r="L250" t="str">
            <v>069</v>
          </cell>
          <cell r="M250" t="str">
            <v>10699</v>
          </cell>
          <cell r="N250" t="str">
            <v>LYON EST</v>
          </cell>
          <cell r="O250" t="str">
            <v>69383</v>
          </cell>
          <cell r="P250" t="str">
            <v>LYON  3E  ARRONDISSEMENT</v>
          </cell>
          <cell r="Q250" t="str">
            <v xml:space="preserve">74 BIS RUE MAZENOD              </v>
          </cell>
          <cell r="T250" t="str">
            <v xml:space="preserve">BP 3013 </v>
          </cell>
          <cell r="U250" t="str">
            <v>69396</v>
          </cell>
          <cell r="V250" t="str">
            <v xml:space="preserve">LYON CEDEX 03             </v>
          </cell>
          <cell r="W250" t="str">
            <v>LE PRINCIPAL</v>
          </cell>
          <cell r="Z250" t="str">
            <v>M.</v>
          </cell>
          <cell r="AA250" t="str">
            <v>DUPONT EMMANUEL</v>
          </cell>
        </row>
        <row r="251">
          <cell r="A251" t="str">
            <v>0690132U</v>
          </cell>
          <cell r="B251" t="str">
            <v>EDUCATION NATIONALE</v>
          </cell>
          <cell r="C251" t="str">
            <v>0690132U</v>
          </cell>
          <cell r="D251" t="str">
            <v xml:space="preserve">LGT           </v>
          </cell>
          <cell r="E251" t="str">
            <v>LYCEE GENERAL ET TECHNOLOGIQUE</v>
          </cell>
          <cell r="F251" t="str">
            <v xml:space="preserve">PIERRE BROSSOLETTE            </v>
          </cell>
          <cell r="G251" t="str">
            <v>LYCEE</v>
          </cell>
          <cell r="H251" t="str">
            <v>LGT</v>
          </cell>
          <cell r="K251" t="str">
            <v>RHONE</v>
          </cell>
          <cell r="L251" t="str">
            <v>069</v>
          </cell>
          <cell r="M251" t="str">
            <v>10695</v>
          </cell>
          <cell r="N251" t="str">
            <v>LYON NORD-EST</v>
          </cell>
          <cell r="O251" t="str">
            <v>69266</v>
          </cell>
          <cell r="P251" t="str">
            <v>VILLEURBANNE</v>
          </cell>
          <cell r="Q251" t="str">
            <v xml:space="preserve">161 COURS EMILE ZOLA            </v>
          </cell>
          <cell r="T251" t="str">
            <v xml:space="preserve"> </v>
          </cell>
          <cell r="U251" t="str">
            <v>69628</v>
          </cell>
          <cell r="V251" t="str">
            <v xml:space="preserve">VILLEURBANNE CEDEX        </v>
          </cell>
          <cell r="W251" t="str">
            <v>LE PROVISEUR</v>
          </cell>
        </row>
        <row r="252">
          <cell r="A252" t="str">
            <v>0690249W</v>
          </cell>
          <cell r="B252" t="str">
            <v>EDUCATION NATIONALE</v>
          </cell>
          <cell r="C252" t="str">
            <v>0690249W</v>
          </cell>
          <cell r="D252" t="str">
            <v xml:space="preserve">CLG           </v>
          </cell>
          <cell r="E252" t="str">
            <v xml:space="preserve">COLLEGE                       </v>
          </cell>
          <cell r="F252" t="str">
            <v xml:space="preserve">PIERRE VALDO                  </v>
          </cell>
          <cell r="G252" t="str">
            <v>COLLEGE</v>
          </cell>
          <cell r="H252" t="str">
            <v>CLG / SEGPA</v>
          </cell>
          <cell r="K252" t="str">
            <v>RHONE</v>
          </cell>
          <cell r="L252" t="str">
            <v>069</v>
          </cell>
          <cell r="M252" t="str">
            <v>10695</v>
          </cell>
          <cell r="N252" t="str">
            <v>LYON NORD-EST</v>
          </cell>
          <cell r="O252" t="str">
            <v>69256</v>
          </cell>
          <cell r="P252" t="str">
            <v>VAULX-EN-VELIN</v>
          </cell>
          <cell r="Q252" t="str">
            <v xml:space="preserve">11 CHEMIN CLAUDE DEBUSSY        </v>
          </cell>
          <cell r="T252" t="str">
            <v xml:space="preserve">BP 224  </v>
          </cell>
          <cell r="U252" t="str">
            <v>69515</v>
          </cell>
          <cell r="V252" t="str">
            <v xml:space="preserve">VAULX EN VELIN CEDEX      </v>
          </cell>
          <cell r="W252" t="str">
            <v>LE PRINCIPAL</v>
          </cell>
          <cell r="Z252" t="str">
            <v>MME</v>
          </cell>
          <cell r="AA252" t="str">
            <v>ROBIN</v>
          </cell>
        </row>
        <row r="253">
          <cell r="A253" t="str">
            <v>0690250X</v>
          </cell>
          <cell r="B253" t="str">
            <v>AGRICULTURE</v>
          </cell>
          <cell r="C253" t="str">
            <v>0690250X</v>
          </cell>
          <cell r="D253" t="str">
            <v xml:space="preserve">LEGTA         </v>
          </cell>
          <cell r="E253" t="str">
            <v xml:space="preserve">LEGT AGRICOLE                 </v>
          </cell>
          <cell r="F253" t="str">
            <v xml:space="preserve">DE LYON - DARDILLY            </v>
          </cell>
          <cell r="G253" t="str">
            <v>LYCEE</v>
          </cell>
          <cell r="H253" t="str">
            <v>LGT</v>
          </cell>
          <cell r="K253" t="str">
            <v>RHONE</v>
          </cell>
          <cell r="L253" t="str">
            <v>069</v>
          </cell>
          <cell r="M253" t="str">
            <v>10697</v>
          </cell>
          <cell r="N253" t="str">
            <v>LYON OUEST</v>
          </cell>
          <cell r="O253" t="str">
            <v>69072</v>
          </cell>
          <cell r="P253" t="str">
            <v>DARDILLY</v>
          </cell>
          <cell r="Q253" t="str">
            <v xml:space="preserve">26  CHEMIN DE LA BRUYERE        </v>
          </cell>
          <cell r="T253" t="str">
            <v xml:space="preserve"> </v>
          </cell>
          <cell r="U253" t="str">
            <v>69570</v>
          </cell>
          <cell r="V253" t="str">
            <v xml:space="preserve">DARDILLY                  </v>
          </cell>
          <cell r="W253" t="str">
            <v>LE PROVISEUR</v>
          </cell>
        </row>
        <row r="254">
          <cell r="A254" t="str">
            <v>0690275Z</v>
          </cell>
          <cell r="B254" t="str">
            <v>AGRICULTURE</v>
          </cell>
          <cell r="C254" t="str">
            <v>0690275Z</v>
          </cell>
          <cell r="D254" t="str">
            <v xml:space="preserve">LPA           </v>
          </cell>
          <cell r="E254" t="str">
            <v xml:space="preserve">LYCEE PROFESSIONNEL AGRICOLE  </v>
          </cell>
          <cell r="F254" t="str">
            <v xml:space="preserve">DE BELLEVILLE                 </v>
          </cell>
          <cell r="G254" t="str">
            <v>LYCEE PROFESSIONNEL</v>
          </cell>
          <cell r="H254" t="str">
            <v>LP / SEP</v>
          </cell>
          <cell r="K254" t="str">
            <v>RHONE</v>
          </cell>
          <cell r="L254" t="str">
            <v>069</v>
          </cell>
          <cell r="M254" t="str">
            <v>10691</v>
          </cell>
          <cell r="N254" t="str">
            <v>BEAUJOLAIS VAL DE SAONE</v>
          </cell>
          <cell r="O254" t="str">
            <v>69211</v>
          </cell>
          <cell r="P254" t="str">
            <v>SAINT-JEAN-D'ARDIERES</v>
          </cell>
          <cell r="Q254" t="str">
            <v xml:space="preserve">394 ROUTE HENRY FESSY           </v>
          </cell>
          <cell r="R254" t="str">
            <v xml:space="preserve">LYCEE BEL AIR                   </v>
          </cell>
          <cell r="T254" t="str">
            <v xml:space="preserve"> </v>
          </cell>
          <cell r="U254" t="str">
            <v>69220</v>
          </cell>
          <cell r="V254" t="str">
            <v xml:space="preserve">ST JEAN D ARDIERES        </v>
          </cell>
          <cell r="W254" t="str">
            <v>LE PROVISEUR</v>
          </cell>
        </row>
        <row r="255">
          <cell r="A255" t="str">
            <v>0690279D</v>
          </cell>
          <cell r="B255" t="str">
            <v>AGRICULTURE</v>
          </cell>
          <cell r="C255" t="str">
            <v>0690279D</v>
          </cell>
          <cell r="D255" t="str">
            <v xml:space="preserve">LEGTA         </v>
          </cell>
          <cell r="E255" t="str">
            <v xml:space="preserve">LEGT AGRICOLE                 </v>
          </cell>
          <cell r="F255" t="str">
            <v xml:space="preserve">DE ST GENIS LAVAL             </v>
          </cell>
          <cell r="G255" t="str">
            <v>LYCEE</v>
          </cell>
          <cell r="H255" t="str">
            <v>LGT</v>
          </cell>
          <cell r="K255" t="str">
            <v>RHONE</v>
          </cell>
          <cell r="L255" t="str">
            <v>069</v>
          </cell>
          <cell r="M255" t="str">
            <v>10693</v>
          </cell>
          <cell r="N255" t="str">
            <v>RHONE SUD</v>
          </cell>
          <cell r="O255" t="str">
            <v>69204</v>
          </cell>
          <cell r="P255" t="str">
            <v>SAINT-GENIS-LAVAL</v>
          </cell>
          <cell r="Q255" t="str">
            <v xml:space="preserve">4 CHEMIN DES GRABELIERES        </v>
          </cell>
          <cell r="T255" t="str">
            <v xml:space="preserve"> </v>
          </cell>
          <cell r="U255" t="str">
            <v>69230</v>
          </cell>
          <cell r="V255" t="str">
            <v xml:space="preserve">ST GENIS LAVAL            </v>
          </cell>
          <cell r="W255" t="str">
            <v>LE PROVISEUR</v>
          </cell>
        </row>
        <row r="256">
          <cell r="A256" t="str">
            <v>0690280E</v>
          </cell>
          <cell r="B256" t="str">
            <v>EDUCATION NATIONALE</v>
          </cell>
          <cell r="C256" t="str">
            <v>0690280E</v>
          </cell>
          <cell r="D256" t="str">
            <v xml:space="preserve">CLG           </v>
          </cell>
          <cell r="E256" t="str">
            <v xml:space="preserve">COLLEGE                       </v>
          </cell>
          <cell r="F256" t="str">
            <v xml:space="preserve">LES IRIS                      </v>
          </cell>
          <cell r="G256" t="str">
            <v>COLLEGE</v>
          </cell>
          <cell r="H256" t="str">
            <v>CLG / SEGPA</v>
          </cell>
          <cell r="K256" t="str">
            <v>RHONE</v>
          </cell>
          <cell r="L256" t="str">
            <v>069</v>
          </cell>
          <cell r="M256" t="str">
            <v>10695</v>
          </cell>
          <cell r="N256" t="str">
            <v>LYON NORD-EST</v>
          </cell>
          <cell r="O256" t="str">
            <v>69266</v>
          </cell>
          <cell r="P256" t="str">
            <v>VILLEURBANNE</v>
          </cell>
          <cell r="Q256" t="str">
            <v xml:space="preserve">287 RUE FRANCIS DE PRESSENSE    </v>
          </cell>
          <cell r="T256" t="str">
            <v xml:space="preserve"> </v>
          </cell>
          <cell r="U256" t="str">
            <v>69100</v>
          </cell>
          <cell r="V256" t="str">
            <v xml:space="preserve">VILLEURBANNE              </v>
          </cell>
          <cell r="W256" t="str">
            <v>LE PRINCIPAL</v>
          </cell>
          <cell r="Z256" t="str">
            <v>MME</v>
          </cell>
          <cell r="AA256" t="str">
            <v>GUIDI-VANPOULLE DANIELLE</v>
          </cell>
        </row>
        <row r="257">
          <cell r="A257" t="str">
            <v>0690281F</v>
          </cell>
          <cell r="B257" t="str">
            <v>EDUCATION NATIONALE</v>
          </cell>
          <cell r="C257" t="str">
            <v>0690281F</v>
          </cell>
          <cell r="D257" t="str">
            <v xml:space="preserve">LP LYC METIER </v>
          </cell>
          <cell r="E257" t="str">
            <v xml:space="preserve">LP LYCEE DES METIERS          </v>
          </cell>
          <cell r="F257" t="str">
            <v xml:space="preserve">JOSEPH-MARIE JACQUARD         </v>
          </cell>
          <cell r="G257" t="str">
            <v>LYCEE PROFESSIONNEL</v>
          </cell>
          <cell r="H257" t="str">
            <v>LP / SEP</v>
          </cell>
          <cell r="K257" t="str">
            <v>RHONE</v>
          </cell>
          <cell r="L257" t="str">
            <v>069</v>
          </cell>
          <cell r="M257" t="str">
            <v>10693</v>
          </cell>
          <cell r="N257" t="str">
            <v>RHONE SUD</v>
          </cell>
          <cell r="O257" t="str">
            <v>69149</v>
          </cell>
          <cell r="P257" t="str">
            <v>OULLINS</v>
          </cell>
          <cell r="Q257" t="str">
            <v xml:space="preserve">20  RUE LOUIS AUGUSTE BLANQUI   </v>
          </cell>
          <cell r="T257" t="str">
            <v xml:space="preserve">BP 35   </v>
          </cell>
          <cell r="U257" t="str">
            <v>69921</v>
          </cell>
          <cell r="V257" t="str">
            <v xml:space="preserve">OULLINS CEDEX             </v>
          </cell>
          <cell r="W257" t="str">
            <v>LE PROVISEUR</v>
          </cell>
        </row>
        <row r="258">
          <cell r="A258" t="str">
            <v>0691478G</v>
          </cell>
          <cell r="B258" t="str">
            <v>EDUCATION NATIONALE</v>
          </cell>
          <cell r="C258" t="str">
            <v>0691478G</v>
          </cell>
          <cell r="D258" t="str">
            <v xml:space="preserve">CLG           </v>
          </cell>
          <cell r="E258" t="str">
            <v xml:space="preserve">COLLEGE                       </v>
          </cell>
          <cell r="F258" t="str">
            <v xml:space="preserve">JEAN MACE                     </v>
          </cell>
          <cell r="G258" t="str">
            <v>COLLEGE</v>
          </cell>
          <cell r="H258" t="str">
            <v>CLG / SEGPA</v>
          </cell>
          <cell r="K258" t="str">
            <v>RHONE</v>
          </cell>
          <cell r="L258" t="str">
            <v>069</v>
          </cell>
          <cell r="M258" t="str">
            <v>10695</v>
          </cell>
          <cell r="N258" t="str">
            <v>LYON NORD-EST</v>
          </cell>
          <cell r="O258" t="str">
            <v>69266</v>
          </cell>
          <cell r="P258" t="str">
            <v>VILLEURBANNE</v>
          </cell>
          <cell r="Q258" t="str">
            <v xml:space="preserve">23 RUE EDOUARD VAILLANT         </v>
          </cell>
          <cell r="T258" t="str">
            <v xml:space="preserve"> </v>
          </cell>
          <cell r="U258" t="str">
            <v>69100</v>
          </cell>
          <cell r="V258" t="str">
            <v xml:space="preserve">VILLEURBANNE              </v>
          </cell>
          <cell r="W258" t="str">
            <v>LE PRINCIPAL</v>
          </cell>
          <cell r="Z258" t="str">
            <v>MME</v>
          </cell>
          <cell r="AA258" t="str">
            <v>GRAND ISABELLE MARIE</v>
          </cell>
        </row>
        <row r="259">
          <cell r="A259" t="str">
            <v>0691479H</v>
          </cell>
          <cell r="B259" t="str">
            <v>EDUCATION NATIONALE</v>
          </cell>
          <cell r="C259" t="str">
            <v>0691479H</v>
          </cell>
          <cell r="D259" t="str">
            <v xml:space="preserve">CLG           </v>
          </cell>
          <cell r="E259" t="str">
            <v xml:space="preserve">COLLEGE                       </v>
          </cell>
          <cell r="F259" t="str">
            <v xml:space="preserve">JOLIOT CURIE                  </v>
          </cell>
          <cell r="G259" t="str">
            <v>COLLEGE</v>
          </cell>
          <cell r="H259" t="str">
            <v>CLG / SEGPA</v>
          </cell>
          <cell r="K259" t="str">
            <v>RHONE</v>
          </cell>
          <cell r="L259" t="str">
            <v>069</v>
          </cell>
          <cell r="M259" t="str">
            <v>10700</v>
          </cell>
          <cell r="N259" t="str">
            <v>RHONE SUD-EST</v>
          </cell>
          <cell r="O259" t="str">
            <v>69029</v>
          </cell>
          <cell r="P259" t="str">
            <v>BRON</v>
          </cell>
          <cell r="Q259" t="str">
            <v xml:space="preserve">10 RUE DE LA PAGERE             </v>
          </cell>
          <cell r="T259" t="str">
            <v xml:space="preserve"> </v>
          </cell>
          <cell r="U259" t="str">
            <v>69500</v>
          </cell>
          <cell r="V259" t="str">
            <v xml:space="preserve">BRON                      </v>
          </cell>
          <cell r="W259" t="str">
            <v>LE PRINCIPAL</v>
          </cell>
          <cell r="Z259" t="str">
            <v>M.</v>
          </cell>
          <cell r="AA259" t="str">
            <v>HUBERT THOMAS</v>
          </cell>
        </row>
        <row r="260">
          <cell r="A260" t="str">
            <v>0691480J</v>
          </cell>
          <cell r="B260" t="str">
            <v>EDUCATION NATIONALE</v>
          </cell>
          <cell r="C260" t="str">
            <v>0691480J</v>
          </cell>
          <cell r="D260" t="str">
            <v xml:space="preserve">CLG           </v>
          </cell>
          <cell r="E260" t="str">
            <v xml:space="preserve">COLLEGE                       </v>
          </cell>
          <cell r="F260" t="str">
            <v xml:space="preserve">HONORE DE BALZAC              </v>
          </cell>
          <cell r="G260" t="str">
            <v>COLLEGE</v>
          </cell>
          <cell r="H260" t="str">
            <v>CLG / SEGPA</v>
          </cell>
          <cell r="K260" t="str">
            <v>RHONE</v>
          </cell>
          <cell r="L260" t="str">
            <v>069</v>
          </cell>
          <cell r="M260" t="str">
            <v>10699</v>
          </cell>
          <cell r="N260" t="str">
            <v>LYON EST</v>
          </cell>
          <cell r="O260" t="str">
            <v>69259</v>
          </cell>
          <cell r="P260" t="str">
            <v>VENISSIEUX</v>
          </cell>
          <cell r="Q260" t="str">
            <v xml:space="preserve">56 RUE ERNEST RENAN             </v>
          </cell>
          <cell r="T260" t="str">
            <v xml:space="preserve"> </v>
          </cell>
          <cell r="U260" t="str">
            <v>69694</v>
          </cell>
          <cell r="V260" t="str">
            <v xml:space="preserve">VENISSIEUX CEDEX          </v>
          </cell>
          <cell r="W260" t="str">
            <v>LE PRINCIPAL</v>
          </cell>
          <cell r="Z260" t="str">
            <v>M.</v>
          </cell>
          <cell r="AA260" t="str">
            <v>ROUFFETEAU REMY</v>
          </cell>
        </row>
        <row r="261">
          <cell r="A261" t="str">
            <v>0691481K</v>
          </cell>
          <cell r="B261" t="str">
            <v>EDUCATION NATIONALE</v>
          </cell>
          <cell r="C261" t="str">
            <v>0691481K</v>
          </cell>
          <cell r="D261" t="str">
            <v xml:space="preserve">CLG           </v>
          </cell>
          <cell r="E261" t="str">
            <v xml:space="preserve">COLLEGE                       </v>
          </cell>
          <cell r="F261" t="str">
            <v xml:space="preserve">LAURENT MOURGUET              </v>
          </cell>
          <cell r="G261" t="str">
            <v>COLLEGE</v>
          </cell>
          <cell r="H261" t="str">
            <v>CLG / SEGPA</v>
          </cell>
          <cell r="K261" t="str">
            <v>RHONE</v>
          </cell>
          <cell r="L261" t="str">
            <v>069</v>
          </cell>
          <cell r="M261" t="str">
            <v>10697</v>
          </cell>
          <cell r="N261" t="str">
            <v>LYON OUEST</v>
          </cell>
          <cell r="O261" t="str">
            <v>69081</v>
          </cell>
          <cell r="P261" t="str">
            <v>ECULLY</v>
          </cell>
          <cell r="Q261" t="str">
            <v xml:space="preserve">3 BIS RUE JEAN RIGAUD           </v>
          </cell>
          <cell r="T261" t="str">
            <v xml:space="preserve"> </v>
          </cell>
          <cell r="U261" t="str">
            <v>69130</v>
          </cell>
          <cell r="V261" t="str">
            <v xml:space="preserve">ECULLY                    </v>
          </cell>
          <cell r="W261" t="str">
            <v>LE PRINCIPAL</v>
          </cell>
          <cell r="Z261" t="str">
            <v>M.</v>
          </cell>
          <cell r="AA261" t="str">
            <v>DAICHE ABBAS</v>
          </cell>
        </row>
        <row r="262">
          <cell r="A262" t="str">
            <v>0691482L</v>
          </cell>
          <cell r="B262" t="str">
            <v>EDUCATION NATIONALE</v>
          </cell>
          <cell r="C262" t="str">
            <v>0691482L</v>
          </cell>
          <cell r="D262" t="str">
            <v xml:space="preserve">CLG           </v>
          </cell>
          <cell r="E262" t="str">
            <v xml:space="preserve">COLLEGE                       </v>
          </cell>
          <cell r="F262" t="str">
            <v xml:space="preserve">LES QUATRE VENTS              </v>
          </cell>
          <cell r="G262" t="str">
            <v>COLLEGE</v>
          </cell>
          <cell r="H262" t="str">
            <v>CLG / SEGPA</v>
          </cell>
          <cell r="J262" t="str">
            <v>0692701L</v>
          </cell>
          <cell r="K262" t="str">
            <v>RHONE</v>
          </cell>
          <cell r="L262" t="str">
            <v>069</v>
          </cell>
          <cell r="M262" t="str">
            <v>10698</v>
          </cell>
          <cell r="N262" t="str">
            <v>MONTS DU LYONNAIS</v>
          </cell>
          <cell r="O262" t="str">
            <v>69010</v>
          </cell>
          <cell r="P262" t="str">
            <v>L'ARBRESLE</v>
          </cell>
          <cell r="Q262" t="str">
            <v xml:space="preserve">326 AVENUE DU 11 NOVEMBRE       </v>
          </cell>
          <cell r="T262" t="str">
            <v xml:space="preserve"> </v>
          </cell>
          <cell r="U262" t="str">
            <v>69210</v>
          </cell>
          <cell r="V262" t="str">
            <v xml:space="preserve">L ARBRESLE                </v>
          </cell>
          <cell r="W262" t="str">
            <v>LE PRINCIPAL</v>
          </cell>
          <cell r="Z262" t="str">
            <v>MME</v>
          </cell>
          <cell r="AA262" t="str">
            <v>GALLIEN DOMINIQUE</v>
          </cell>
        </row>
        <row r="263">
          <cell r="A263" t="str">
            <v>0691483M</v>
          </cell>
          <cell r="B263" t="str">
            <v>EDUCATION NATIONALE</v>
          </cell>
          <cell r="C263" t="str">
            <v>0691483M</v>
          </cell>
          <cell r="D263" t="str">
            <v xml:space="preserve">CLG           </v>
          </cell>
          <cell r="E263" t="str">
            <v xml:space="preserve">COLLEGE                       </v>
          </cell>
          <cell r="F263" t="str">
            <v xml:space="preserve">LUCIE AUBRAC                  </v>
          </cell>
          <cell r="G263" t="str">
            <v>COLLEGE</v>
          </cell>
          <cell r="H263" t="str">
            <v>CLG / SEGPA</v>
          </cell>
          <cell r="K263" t="str">
            <v>RHONE</v>
          </cell>
          <cell r="L263" t="str">
            <v>069</v>
          </cell>
          <cell r="M263" t="str">
            <v>10693</v>
          </cell>
          <cell r="N263" t="str">
            <v>RHONE SUD</v>
          </cell>
          <cell r="O263" t="str">
            <v>69091</v>
          </cell>
          <cell r="P263" t="str">
            <v>GIVORS</v>
          </cell>
          <cell r="Q263" t="str">
            <v xml:space="preserve">5 RUE DE DOBELN                 </v>
          </cell>
          <cell r="T263" t="str">
            <v xml:space="preserve"> </v>
          </cell>
          <cell r="U263" t="str">
            <v>69700</v>
          </cell>
          <cell r="V263" t="str">
            <v xml:space="preserve">GIVORS                    </v>
          </cell>
          <cell r="W263" t="str">
            <v>LE PRINCIPAL</v>
          </cell>
          <cell r="Z263" t="str">
            <v>M.</v>
          </cell>
          <cell r="AA263" t="str">
            <v>PERROD CHRISTOPHE</v>
          </cell>
        </row>
        <row r="264">
          <cell r="A264" t="str">
            <v>0691484N</v>
          </cell>
          <cell r="B264" t="str">
            <v>EDUCATION NATIONALE</v>
          </cell>
          <cell r="C264" t="str">
            <v>0691484N</v>
          </cell>
          <cell r="D264" t="str">
            <v xml:space="preserve">CLG           </v>
          </cell>
          <cell r="E264" t="str">
            <v xml:space="preserve">COLLEGE                       </v>
          </cell>
          <cell r="F264" t="str">
            <v xml:space="preserve">LE PLAN DU LOUP               </v>
          </cell>
          <cell r="G264" t="str">
            <v>COLLEGE</v>
          </cell>
          <cell r="H264" t="str">
            <v>CLG / SEGPA</v>
          </cell>
          <cell r="J264" t="str">
            <v>0690088W</v>
          </cell>
          <cell r="K264" t="str">
            <v>RHONE</v>
          </cell>
          <cell r="L264" t="str">
            <v>069</v>
          </cell>
          <cell r="M264" t="str">
            <v>10697</v>
          </cell>
          <cell r="N264" t="str">
            <v>LYON OUEST</v>
          </cell>
          <cell r="O264" t="str">
            <v>69202</v>
          </cell>
          <cell r="P264" t="str">
            <v>SAINTE-FOY-LES-LYON</v>
          </cell>
          <cell r="Q264" t="str">
            <v xml:space="preserve">35 ALLÉE ALBAN VISTEL           </v>
          </cell>
          <cell r="T264" t="str">
            <v xml:space="preserve"> </v>
          </cell>
          <cell r="U264" t="str">
            <v>69110</v>
          </cell>
          <cell r="V264" t="str">
            <v xml:space="preserve">STE FOY LES LYON          </v>
          </cell>
          <cell r="W264" t="str">
            <v>LE PRINCIPAL</v>
          </cell>
          <cell r="Z264" t="str">
            <v>M.</v>
          </cell>
          <cell r="AA264" t="str">
            <v>BAUS JEAN CLAUDE</v>
          </cell>
        </row>
        <row r="265">
          <cell r="A265" t="str">
            <v>0691495A</v>
          </cell>
          <cell r="B265" t="str">
            <v>EDUCATION NATIONALE</v>
          </cell>
          <cell r="C265" t="str">
            <v>0691495A</v>
          </cell>
          <cell r="D265" t="str">
            <v xml:space="preserve">CLG           </v>
          </cell>
          <cell r="E265" t="str">
            <v xml:space="preserve">COLLEGE                       </v>
          </cell>
          <cell r="F265" t="str">
            <v xml:space="preserve">MARYSE BASTIE                 </v>
          </cell>
          <cell r="G265" t="str">
            <v>COLLEGE</v>
          </cell>
          <cell r="H265" t="str">
            <v>CLG / SEGPA</v>
          </cell>
          <cell r="K265" t="str">
            <v>RHONE</v>
          </cell>
          <cell r="L265" t="str">
            <v>069</v>
          </cell>
          <cell r="M265" t="str">
            <v>10695</v>
          </cell>
          <cell r="N265" t="str">
            <v>LYON NORD-EST</v>
          </cell>
          <cell r="O265" t="str">
            <v>69275</v>
          </cell>
          <cell r="P265" t="str">
            <v>DECINES-CHARPIEU</v>
          </cell>
          <cell r="Q265" t="str">
            <v xml:space="preserve">107 RUE EMILE ZOLA              </v>
          </cell>
          <cell r="T265" t="str">
            <v xml:space="preserve"> </v>
          </cell>
          <cell r="U265" t="str">
            <v>69150</v>
          </cell>
          <cell r="V265" t="str">
            <v xml:space="preserve">DECINES CHARPIEU          </v>
          </cell>
          <cell r="W265" t="str">
            <v>LE PRINCIPAL</v>
          </cell>
          <cell r="Z265" t="str">
            <v>MME</v>
          </cell>
          <cell r="AA265" t="str">
            <v>JACQUEMONT MARTINE</v>
          </cell>
        </row>
        <row r="266">
          <cell r="A266" t="str">
            <v>0691496B</v>
          </cell>
          <cell r="B266" t="str">
            <v>EDUCATION NATIONALE</v>
          </cell>
          <cell r="C266" t="str">
            <v>0691496B</v>
          </cell>
          <cell r="D266" t="str">
            <v xml:space="preserve">CLG           </v>
          </cell>
          <cell r="E266" t="str">
            <v xml:space="preserve">COLLEGE                       </v>
          </cell>
          <cell r="F266" t="str">
            <v xml:space="preserve">JACQUES PREVERT               </v>
          </cell>
          <cell r="G266" t="str">
            <v>COLLEGE</v>
          </cell>
          <cell r="H266" t="str">
            <v>CLG / SEGPA</v>
          </cell>
          <cell r="K266" t="str">
            <v>RHONE</v>
          </cell>
          <cell r="L266" t="str">
            <v>069</v>
          </cell>
          <cell r="M266" t="str">
            <v>10699</v>
          </cell>
          <cell r="N266" t="str">
            <v>LYON EST</v>
          </cell>
          <cell r="O266" t="str">
            <v>69291</v>
          </cell>
          <cell r="P266" t="str">
            <v>SAINT-SYMPHORIEN-D'OZON</v>
          </cell>
          <cell r="Q266" t="str">
            <v xml:space="preserve">AVENUE DE BURAGO DI MOLGORA     </v>
          </cell>
          <cell r="T266" t="str">
            <v xml:space="preserve"> </v>
          </cell>
          <cell r="U266" t="str">
            <v>69360</v>
          </cell>
          <cell r="V266" t="str">
            <v xml:space="preserve">ST SYMPHORIEN D OZON      </v>
          </cell>
          <cell r="W266" t="str">
            <v>LE PRINCIPAL</v>
          </cell>
          <cell r="Z266" t="str">
            <v>M.</v>
          </cell>
          <cell r="AA266" t="str">
            <v>CRAPIS FREDERIC</v>
          </cell>
        </row>
        <row r="267">
          <cell r="A267" t="str">
            <v>0691497C</v>
          </cell>
          <cell r="B267" t="str">
            <v>EDUCATION NATIONALE</v>
          </cell>
          <cell r="C267" t="str">
            <v>0691497C</v>
          </cell>
          <cell r="D267" t="str">
            <v xml:space="preserve">CLG           </v>
          </cell>
          <cell r="E267" t="str">
            <v xml:space="preserve">COLLEGE                       </v>
          </cell>
          <cell r="F267" t="str">
            <v xml:space="preserve">COLETTE                       </v>
          </cell>
          <cell r="G267" t="str">
            <v>COLLEGE</v>
          </cell>
          <cell r="H267" t="str">
            <v>CLG / SEGPA</v>
          </cell>
          <cell r="K267" t="str">
            <v>RHONE</v>
          </cell>
          <cell r="L267" t="str">
            <v>069</v>
          </cell>
          <cell r="M267" t="str">
            <v>10700</v>
          </cell>
          <cell r="N267" t="str">
            <v>RHONE SUD-EST</v>
          </cell>
          <cell r="O267" t="str">
            <v>69290</v>
          </cell>
          <cell r="P267" t="str">
            <v>SAINT-PRIEST</v>
          </cell>
          <cell r="Q267" t="str">
            <v xml:space="preserve">23 RUE COLETTE                  </v>
          </cell>
          <cell r="T267" t="str">
            <v xml:space="preserve"> </v>
          </cell>
          <cell r="U267" t="str">
            <v>69800</v>
          </cell>
          <cell r="V267" t="str">
            <v xml:space="preserve">ST PRIEST                 </v>
          </cell>
          <cell r="W267" t="str">
            <v>LE PRINCIPAL</v>
          </cell>
          <cell r="Z267" t="str">
            <v>MME</v>
          </cell>
          <cell r="AA267" t="str">
            <v>ROUX</v>
          </cell>
        </row>
        <row r="268">
          <cell r="A268" t="str">
            <v>0691498D</v>
          </cell>
          <cell r="B268" t="str">
            <v>EDUCATION NATIONALE</v>
          </cell>
          <cell r="C268" t="str">
            <v>0691498D</v>
          </cell>
          <cell r="D268" t="str">
            <v xml:space="preserve">CLG           </v>
          </cell>
          <cell r="E268" t="str">
            <v xml:space="preserve">COLLEGE                       </v>
          </cell>
          <cell r="F268" t="str">
            <v xml:space="preserve">MARIA CASARES                 </v>
          </cell>
          <cell r="G268" t="str">
            <v>COLLEGE</v>
          </cell>
          <cell r="H268" t="str">
            <v>CLG / SEGPA</v>
          </cell>
          <cell r="K268" t="str">
            <v>RHONE</v>
          </cell>
          <cell r="L268" t="str">
            <v>069</v>
          </cell>
          <cell r="M268" t="str">
            <v>10696</v>
          </cell>
          <cell r="N268" t="str">
            <v>LYON NORD</v>
          </cell>
          <cell r="O268" t="str">
            <v>69286</v>
          </cell>
          <cell r="P268" t="str">
            <v>RILLIEUX-LA-PAPE</v>
          </cell>
          <cell r="Q268" t="str">
            <v xml:space="preserve">115 RUE AMPÈRE                  </v>
          </cell>
          <cell r="T268" t="str">
            <v xml:space="preserve"> </v>
          </cell>
          <cell r="U268" t="str">
            <v>69140</v>
          </cell>
          <cell r="V268" t="str">
            <v xml:space="preserve">RILLIEUX LA PAPE          </v>
          </cell>
          <cell r="W268" t="str">
            <v>LE PRINCIPAL</v>
          </cell>
          <cell r="Z268" t="str">
            <v>M.</v>
          </cell>
          <cell r="AA268" t="str">
            <v>DUMONT DOMINIQUE</v>
          </cell>
        </row>
        <row r="269">
          <cell r="A269" t="str">
            <v>0691614E</v>
          </cell>
          <cell r="B269" t="str">
            <v>EDUCATION NATIONALE</v>
          </cell>
          <cell r="C269" t="str">
            <v>0691614E</v>
          </cell>
          <cell r="D269" t="str">
            <v xml:space="preserve">CLG           </v>
          </cell>
          <cell r="E269" t="str">
            <v xml:space="preserve">COLLEGE                       </v>
          </cell>
          <cell r="F269" t="str">
            <v xml:space="preserve">LEONARD DE VINCI              </v>
          </cell>
          <cell r="G269" t="str">
            <v>COLLEGE</v>
          </cell>
          <cell r="H269" t="str">
            <v>CLG / SEGPA</v>
          </cell>
          <cell r="K269" t="str">
            <v>RHONE</v>
          </cell>
          <cell r="L269" t="str">
            <v>069</v>
          </cell>
          <cell r="M269" t="str">
            <v>10700</v>
          </cell>
          <cell r="N269" t="str">
            <v>RHONE SUD-EST</v>
          </cell>
          <cell r="O269" t="str">
            <v>69271</v>
          </cell>
          <cell r="P269" t="str">
            <v>CHASSIEU</v>
          </cell>
          <cell r="Q269" t="str">
            <v xml:space="preserve">BOULEVARD DU RAQUIN             </v>
          </cell>
          <cell r="T269" t="str">
            <v xml:space="preserve"> </v>
          </cell>
          <cell r="U269" t="str">
            <v>69680</v>
          </cell>
          <cell r="V269" t="str">
            <v xml:space="preserve">CHASSIEU                  </v>
          </cell>
          <cell r="W269" t="str">
            <v>LE PRINCIPAL</v>
          </cell>
          <cell r="Z269" t="str">
            <v>MME</v>
          </cell>
          <cell r="AA269" t="str">
            <v>PISSARD GIBOLLET NATHALIE</v>
          </cell>
        </row>
        <row r="270">
          <cell r="A270" t="str">
            <v>0691626T</v>
          </cell>
          <cell r="B270" t="str">
            <v>EDUCATION NATIONALE</v>
          </cell>
          <cell r="C270" t="str">
            <v>0691626T</v>
          </cell>
          <cell r="D270" t="str">
            <v xml:space="preserve">LP LYC METIER </v>
          </cell>
          <cell r="E270" t="str">
            <v xml:space="preserve">LP LYCEE DES METIERS          </v>
          </cell>
          <cell r="F270" t="str">
            <v xml:space="preserve">GEORGES LAMARQUE              </v>
          </cell>
          <cell r="G270" t="str">
            <v>LYCEE PROFESSIONNEL</v>
          </cell>
          <cell r="H270" t="str">
            <v>LP / SEP</v>
          </cell>
          <cell r="K270" t="str">
            <v>RHONE</v>
          </cell>
          <cell r="L270" t="str">
            <v>069</v>
          </cell>
          <cell r="M270" t="str">
            <v>10696</v>
          </cell>
          <cell r="N270" t="str">
            <v>LYON NORD</v>
          </cell>
          <cell r="O270" t="str">
            <v>69286</v>
          </cell>
          <cell r="P270" t="str">
            <v>RILLIEUX-LA-PAPE</v>
          </cell>
          <cell r="Q270" t="str">
            <v xml:space="preserve">10 ROUTE DE GENEVE              </v>
          </cell>
          <cell r="T270" t="str">
            <v xml:space="preserve">BP 27   </v>
          </cell>
          <cell r="U270" t="str">
            <v>69144</v>
          </cell>
          <cell r="V270" t="str">
            <v xml:space="preserve">RILLIEUX LA PAPE CEDEX    </v>
          </cell>
          <cell r="W270" t="str">
            <v>LE PROVISEUR</v>
          </cell>
        </row>
        <row r="271">
          <cell r="A271" t="str">
            <v>0691644M</v>
          </cell>
          <cell r="B271" t="str">
            <v>EDUCATION NATIONALE</v>
          </cell>
          <cell r="C271" t="str">
            <v>0691644M</v>
          </cell>
          <cell r="D271" t="str">
            <v xml:space="preserve">LPO           </v>
          </cell>
          <cell r="E271" t="str">
            <v xml:space="preserve">LYCEE POLYVALENT              </v>
          </cell>
          <cell r="F271" t="str">
            <v xml:space="preserve">LOUIS ARMAND                  </v>
          </cell>
          <cell r="G271" t="str">
            <v>LYCEE</v>
          </cell>
          <cell r="H271" t="str">
            <v>LPO</v>
          </cell>
          <cell r="J271" t="str">
            <v>0693857T</v>
          </cell>
          <cell r="K271" t="str">
            <v>RHONE</v>
          </cell>
          <cell r="L271" t="str">
            <v>069</v>
          </cell>
          <cell r="M271" t="str">
            <v>10691</v>
          </cell>
          <cell r="N271" t="str">
            <v>BEAUJOLAIS VAL DE SAONE</v>
          </cell>
          <cell r="O271" t="str">
            <v>69264</v>
          </cell>
          <cell r="P271" t="str">
            <v>VILLEFRANCHE-SUR-SAONE</v>
          </cell>
          <cell r="Q271" t="str">
            <v xml:space="preserve">507 AVENUE DU BEAUJOLAIS        </v>
          </cell>
          <cell r="T271" t="str">
            <v>CS 60402</v>
          </cell>
          <cell r="U271" t="str">
            <v>69651</v>
          </cell>
          <cell r="V271" t="str">
            <v>VILLEFRANCHE SUR SAONE CED</v>
          </cell>
          <cell r="W271" t="str">
            <v>LE PROVISEUR</v>
          </cell>
        </row>
        <row r="272">
          <cell r="A272" t="str">
            <v>0691645N</v>
          </cell>
          <cell r="B272" t="str">
            <v>EDUCATION NATIONALE</v>
          </cell>
          <cell r="C272" t="str">
            <v>0691645N</v>
          </cell>
          <cell r="D272" t="str">
            <v xml:space="preserve">CLG           </v>
          </cell>
          <cell r="E272" t="str">
            <v xml:space="preserve">COLLEGE                       </v>
          </cell>
          <cell r="F272" t="str">
            <v xml:space="preserve">FAUBERT                       </v>
          </cell>
          <cell r="G272" t="str">
            <v>COLLEGE</v>
          </cell>
          <cell r="H272" t="str">
            <v>CLG / SEGPA</v>
          </cell>
          <cell r="K272" t="str">
            <v>RHONE</v>
          </cell>
          <cell r="L272" t="str">
            <v>069</v>
          </cell>
          <cell r="M272" t="str">
            <v>10691</v>
          </cell>
          <cell r="N272" t="str">
            <v>BEAUJOLAIS VAL DE SAONE</v>
          </cell>
          <cell r="O272" t="str">
            <v>69264</v>
          </cell>
          <cell r="P272" t="str">
            <v>VILLEFRANCHE-SUR-SAONE</v>
          </cell>
          <cell r="Q272" t="str">
            <v xml:space="preserve">3 PLACE FAUBERT                 </v>
          </cell>
          <cell r="T272" t="str">
            <v xml:space="preserve"> </v>
          </cell>
          <cell r="U272" t="str">
            <v>69400</v>
          </cell>
          <cell r="V272" t="str">
            <v xml:space="preserve">VILLEFRANCHE SUR SAONE    </v>
          </cell>
          <cell r="W272" t="str">
            <v>LE PRINCIPAL</v>
          </cell>
          <cell r="Z272" t="str">
            <v>M.</v>
          </cell>
          <cell r="AA272" t="str">
            <v>GENIN THIERRY</v>
          </cell>
        </row>
        <row r="273">
          <cell r="A273" t="str">
            <v>0691662G</v>
          </cell>
          <cell r="B273" t="str">
            <v>EDUCATION NATIONALE</v>
          </cell>
          <cell r="C273" t="str">
            <v>0691662G</v>
          </cell>
          <cell r="D273" t="str">
            <v xml:space="preserve">CLG           </v>
          </cell>
          <cell r="E273" t="str">
            <v xml:space="preserve">COLLEGE                       </v>
          </cell>
          <cell r="F273" t="str">
            <v xml:space="preserve">CLEMENT MAROT                 </v>
          </cell>
          <cell r="G273" t="str">
            <v>COLLEGE</v>
          </cell>
          <cell r="H273" t="str">
            <v>CLG / SEGPA</v>
          </cell>
          <cell r="K273" t="str">
            <v>RHONE</v>
          </cell>
          <cell r="L273" t="str">
            <v>069</v>
          </cell>
          <cell r="M273" t="str">
            <v>10696</v>
          </cell>
          <cell r="N273" t="str">
            <v>LYON NORD</v>
          </cell>
          <cell r="O273" t="str">
            <v>69384</v>
          </cell>
          <cell r="P273" t="str">
            <v>LYON  4E  ARRONDISSEMENT</v>
          </cell>
          <cell r="Q273" t="str">
            <v xml:space="preserve">53 RUE DELEUVRE                 </v>
          </cell>
          <cell r="T273" t="str">
            <v xml:space="preserve"> </v>
          </cell>
          <cell r="U273" t="str">
            <v>69004</v>
          </cell>
          <cell r="V273" t="str">
            <v xml:space="preserve">LYON                      </v>
          </cell>
          <cell r="W273" t="str">
            <v>LE PRINCIPAL</v>
          </cell>
          <cell r="Z273" t="str">
            <v>MME</v>
          </cell>
          <cell r="AA273" t="str">
            <v>VINCENT AGNES</v>
          </cell>
        </row>
        <row r="274">
          <cell r="A274" t="str">
            <v>0691663H</v>
          </cell>
          <cell r="B274" t="str">
            <v>EDUCATION NATIONALE</v>
          </cell>
          <cell r="C274" t="str">
            <v>0691663H</v>
          </cell>
          <cell r="D274" t="str">
            <v xml:space="preserve">CLG           </v>
          </cell>
          <cell r="E274" t="str">
            <v xml:space="preserve">COLLEGE                       </v>
          </cell>
          <cell r="F274" t="str">
            <v xml:space="preserve">BELLECOMBE                    </v>
          </cell>
          <cell r="G274" t="str">
            <v>COLLEGE</v>
          </cell>
          <cell r="H274" t="str">
            <v>CLG / SEGPA</v>
          </cell>
          <cell r="K274" t="str">
            <v>RHONE</v>
          </cell>
          <cell r="L274" t="str">
            <v>069</v>
          </cell>
          <cell r="M274" t="str">
            <v>10695</v>
          </cell>
          <cell r="N274" t="str">
            <v>LYON NORD-EST</v>
          </cell>
          <cell r="O274" t="str">
            <v>69386</v>
          </cell>
          <cell r="P274" t="str">
            <v>LYON  6E  ARRONDISSEMENT</v>
          </cell>
          <cell r="Q274" t="str">
            <v xml:space="preserve">10 RUE DE LA GAITE              </v>
          </cell>
          <cell r="T274" t="str">
            <v xml:space="preserve"> </v>
          </cell>
          <cell r="U274" t="str">
            <v>69006</v>
          </cell>
          <cell r="V274" t="str">
            <v xml:space="preserve">LYON                      </v>
          </cell>
          <cell r="W274" t="str">
            <v>LE PRINCIPAL</v>
          </cell>
          <cell r="Z274" t="str">
            <v>MME</v>
          </cell>
          <cell r="AA274" t="str">
            <v>KERIOUI LOUBNA</v>
          </cell>
        </row>
        <row r="275">
          <cell r="A275" t="str">
            <v>0691664J</v>
          </cell>
          <cell r="B275" t="str">
            <v>EDUCATION NATIONALE</v>
          </cell>
          <cell r="C275" t="str">
            <v>0691664J</v>
          </cell>
          <cell r="D275" t="str">
            <v xml:space="preserve">CLG           </v>
          </cell>
          <cell r="E275" t="str">
            <v xml:space="preserve">COLLEGE                       </v>
          </cell>
          <cell r="F275" t="str">
            <v xml:space="preserve">JEAN JAURES                   </v>
          </cell>
          <cell r="G275" t="str">
            <v>COLLEGE</v>
          </cell>
          <cell r="H275" t="str">
            <v>CLG / SEGPA</v>
          </cell>
          <cell r="J275" t="str">
            <v>0691665K</v>
          </cell>
          <cell r="K275" t="str">
            <v>RHONE</v>
          </cell>
          <cell r="L275" t="str">
            <v>069</v>
          </cell>
          <cell r="M275" t="str">
            <v>10695</v>
          </cell>
          <cell r="N275" t="str">
            <v>LYON NORD-EST</v>
          </cell>
          <cell r="O275" t="str">
            <v>69266</v>
          </cell>
          <cell r="P275" t="str">
            <v>VILLEURBANNE</v>
          </cell>
          <cell r="Q275" t="str">
            <v xml:space="preserve">54 RUE JEAN JAURÈS              </v>
          </cell>
          <cell r="T275" t="str">
            <v xml:space="preserve"> </v>
          </cell>
          <cell r="U275" t="str">
            <v>69100</v>
          </cell>
          <cell r="V275" t="str">
            <v xml:space="preserve">VILLEURBANNE              </v>
          </cell>
          <cell r="W275" t="str">
            <v>LE PRINCIPAL</v>
          </cell>
          <cell r="Z275" t="str">
            <v>M.</v>
          </cell>
          <cell r="AA275" t="str">
            <v>FLEURY BERTRAND</v>
          </cell>
        </row>
        <row r="276">
          <cell r="A276" t="str">
            <v>0691665K</v>
          </cell>
          <cell r="B276" t="str">
            <v>EDUCATION NATIONALE</v>
          </cell>
          <cell r="C276" t="str">
            <v>0691664J</v>
          </cell>
          <cell r="D276" t="str">
            <v xml:space="preserve">SEGPA         </v>
          </cell>
          <cell r="E276" t="str">
            <v xml:space="preserve">SEGPA                         </v>
          </cell>
          <cell r="F276" t="str">
            <v xml:space="preserve">CLG JEAN JAURES               </v>
          </cell>
          <cell r="G276" t="str">
            <v>SECTION ENSEIGNT GEN. ET PROF. ADAPTE</v>
          </cell>
          <cell r="H276" t="str">
            <v>CLG / SEGPA</v>
          </cell>
          <cell r="I276" t="str">
            <v>0691664J</v>
          </cell>
          <cell r="K276" t="str">
            <v>RHONE</v>
          </cell>
          <cell r="L276" t="str">
            <v>069</v>
          </cell>
          <cell r="M276" t="str">
            <v>10695</v>
          </cell>
          <cell r="N276" t="str">
            <v>LYON NORD-EST</v>
          </cell>
          <cell r="O276" t="str">
            <v>69266</v>
          </cell>
          <cell r="P276" t="str">
            <v>VILLEURBANNE</v>
          </cell>
          <cell r="Q276" t="str">
            <v xml:space="preserve">54 RUE JEAN JAURÈS              </v>
          </cell>
          <cell r="T276" t="str">
            <v xml:space="preserve"> </v>
          </cell>
          <cell r="U276" t="str">
            <v>69100</v>
          </cell>
          <cell r="V276" t="str">
            <v xml:space="preserve">VILLEURBANNE              </v>
          </cell>
          <cell r="W276" t="str">
            <v>LE PRINCIPAL</v>
          </cell>
          <cell r="Z276" t="str">
            <v>M.</v>
          </cell>
          <cell r="AA276" t="str">
            <v>FLEURY BERTRAND</v>
          </cell>
        </row>
        <row r="277">
          <cell r="A277" t="str">
            <v>0691666L</v>
          </cell>
          <cell r="B277" t="str">
            <v>EDUCATION NATIONALE</v>
          </cell>
          <cell r="C277" t="str">
            <v>0691666L</v>
          </cell>
          <cell r="D277" t="str">
            <v xml:space="preserve">CLG           </v>
          </cell>
          <cell r="E277" t="str">
            <v xml:space="preserve">COLLEGE                       </v>
          </cell>
          <cell r="F277" t="str">
            <v xml:space="preserve">AIME CESAIRE                  </v>
          </cell>
          <cell r="G277" t="str">
            <v>COLLEGE</v>
          </cell>
          <cell r="H277" t="str">
            <v>CLG / SEGPA</v>
          </cell>
          <cell r="J277" t="str">
            <v>0691667M</v>
          </cell>
          <cell r="K277" t="str">
            <v>RHONE</v>
          </cell>
          <cell r="L277" t="str">
            <v>069</v>
          </cell>
          <cell r="M277" t="str">
            <v>10695</v>
          </cell>
          <cell r="N277" t="str">
            <v>LYON NORD-EST</v>
          </cell>
          <cell r="O277" t="str">
            <v>69256</v>
          </cell>
          <cell r="P277" t="str">
            <v>VAULX-EN-VELIN</v>
          </cell>
          <cell r="Q277" t="str">
            <v xml:space="preserve">2 RUE DES FRERES BERTRAND       </v>
          </cell>
          <cell r="T277" t="str">
            <v xml:space="preserve"> </v>
          </cell>
          <cell r="U277" t="str">
            <v>69120</v>
          </cell>
          <cell r="V277" t="str">
            <v xml:space="preserve">VAULX EN VELIN            </v>
          </cell>
          <cell r="W277" t="str">
            <v>LE PRINCIPAL</v>
          </cell>
          <cell r="Z277" t="str">
            <v>M.</v>
          </cell>
          <cell r="AA277" t="str">
            <v>LEXTREYT MARC</v>
          </cell>
        </row>
        <row r="278">
          <cell r="A278" t="str">
            <v>0691667M</v>
          </cell>
          <cell r="B278" t="str">
            <v>EDUCATION NATIONALE</v>
          </cell>
          <cell r="C278" t="str">
            <v>0691666L</v>
          </cell>
          <cell r="D278" t="str">
            <v xml:space="preserve">SEGPA         </v>
          </cell>
          <cell r="E278" t="str">
            <v xml:space="preserve">SEGPA                         </v>
          </cell>
          <cell r="F278" t="str">
            <v xml:space="preserve">CLG AIME CESAIRE              </v>
          </cell>
          <cell r="G278" t="str">
            <v>SECTION ENSEIGNT GEN. ET PROF. ADAPTE</v>
          </cell>
          <cell r="H278" t="str">
            <v>CLG / SEGPA</v>
          </cell>
          <cell r="I278" t="str">
            <v>0691666L</v>
          </cell>
          <cell r="K278" t="str">
            <v>RHONE</v>
          </cell>
          <cell r="L278" t="str">
            <v>069</v>
          </cell>
          <cell r="M278" t="str">
            <v>10695</v>
          </cell>
          <cell r="N278" t="str">
            <v>LYON NORD-EST</v>
          </cell>
          <cell r="O278" t="str">
            <v>69256</v>
          </cell>
          <cell r="P278" t="str">
            <v>VAULX-EN-VELIN</v>
          </cell>
          <cell r="Q278" t="str">
            <v xml:space="preserve">2 RUE DES FRERES BERTRAND       </v>
          </cell>
          <cell r="T278" t="str">
            <v xml:space="preserve"> </v>
          </cell>
          <cell r="U278" t="str">
            <v>69120</v>
          </cell>
          <cell r="V278" t="str">
            <v xml:space="preserve">VAULX EN VELIN            </v>
          </cell>
          <cell r="W278" t="str">
            <v>LE PRINCIPAL</v>
          </cell>
          <cell r="Z278" t="str">
            <v>M.</v>
          </cell>
          <cell r="AA278" t="str">
            <v>LEXTREYT MARC</v>
          </cell>
        </row>
        <row r="279">
          <cell r="A279" t="str">
            <v>0691668N</v>
          </cell>
          <cell r="B279" t="str">
            <v>EDUCATION NATIONALE</v>
          </cell>
          <cell r="C279" t="str">
            <v>0691668N</v>
          </cell>
          <cell r="D279" t="str">
            <v xml:space="preserve">CLG           </v>
          </cell>
          <cell r="E279" t="str">
            <v xml:space="preserve">COLLEGE                       </v>
          </cell>
          <cell r="F279" t="str">
            <v xml:space="preserve">LES SERVIZIERES               </v>
          </cell>
          <cell r="G279" t="str">
            <v>COLLEGE</v>
          </cell>
          <cell r="H279" t="str">
            <v>CLG / SEGPA</v>
          </cell>
          <cell r="K279" t="str">
            <v>RHONE</v>
          </cell>
          <cell r="L279" t="str">
            <v>069</v>
          </cell>
          <cell r="M279" t="str">
            <v>10695</v>
          </cell>
          <cell r="N279" t="str">
            <v>LYON NORD-EST</v>
          </cell>
          <cell r="O279" t="str">
            <v>69282</v>
          </cell>
          <cell r="P279" t="str">
            <v>MEYZIEU</v>
          </cell>
          <cell r="Q279" t="str">
            <v xml:space="preserve">141 RUE DE LA RÉPUBLIQUE        </v>
          </cell>
          <cell r="T279" t="str">
            <v xml:space="preserve"> </v>
          </cell>
          <cell r="U279" t="str">
            <v>69330</v>
          </cell>
          <cell r="V279" t="str">
            <v xml:space="preserve">MEYZIEU                   </v>
          </cell>
          <cell r="W279" t="str">
            <v>LE PRINCIPAL</v>
          </cell>
          <cell r="Z279" t="str">
            <v>MME</v>
          </cell>
          <cell r="AA279" t="str">
            <v>BONNET ÉVELYNE</v>
          </cell>
        </row>
        <row r="280">
          <cell r="A280" t="str">
            <v>0691669P</v>
          </cell>
          <cell r="B280" t="str">
            <v>EDUCATION NATIONALE</v>
          </cell>
          <cell r="C280" t="str">
            <v>0691669P</v>
          </cell>
          <cell r="D280" t="str">
            <v xml:space="preserve">CLG           </v>
          </cell>
          <cell r="E280" t="str">
            <v xml:space="preserve">COLLEGE                       </v>
          </cell>
          <cell r="F280" t="str">
            <v xml:space="preserve">VICTOR GRIGNARD               </v>
          </cell>
          <cell r="G280" t="str">
            <v>COLLEGE</v>
          </cell>
          <cell r="H280" t="str">
            <v>CLG / SEGPA</v>
          </cell>
          <cell r="K280" t="str">
            <v>RHONE</v>
          </cell>
          <cell r="L280" t="str">
            <v>069</v>
          </cell>
          <cell r="M280" t="str">
            <v>10699</v>
          </cell>
          <cell r="N280" t="str">
            <v>LYON EST</v>
          </cell>
          <cell r="O280" t="str">
            <v>69388</v>
          </cell>
          <cell r="P280" t="str">
            <v>LYON  8E  ARRONDISSEMENT</v>
          </cell>
          <cell r="Q280" t="str">
            <v xml:space="preserve">177 AVENUE PAUL SANTY           </v>
          </cell>
          <cell r="T280" t="str">
            <v xml:space="preserve"> </v>
          </cell>
          <cell r="U280" t="str">
            <v>69008</v>
          </cell>
          <cell r="V280" t="str">
            <v xml:space="preserve">LYON                      </v>
          </cell>
          <cell r="W280" t="str">
            <v>LE PRINCIPAL</v>
          </cell>
          <cell r="Z280" t="str">
            <v>MME</v>
          </cell>
          <cell r="AA280" t="str">
            <v>CHOMARAT NATHALIE</v>
          </cell>
        </row>
        <row r="281">
          <cell r="A281" t="str">
            <v>0691670R</v>
          </cell>
          <cell r="B281" t="str">
            <v>EDUCATION NATIONALE</v>
          </cell>
          <cell r="C281" t="str">
            <v>0691670R</v>
          </cell>
          <cell r="D281" t="str">
            <v xml:space="preserve">CLG           </v>
          </cell>
          <cell r="E281" t="str">
            <v xml:space="preserve">COLLEGE                       </v>
          </cell>
          <cell r="F281" t="str">
            <v xml:space="preserve">JEAN CHARCOT                  </v>
          </cell>
          <cell r="G281" t="str">
            <v>COLLEGE</v>
          </cell>
          <cell r="H281" t="str">
            <v>CLG / SEGPA</v>
          </cell>
          <cell r="J281" t="str">
            <v>0691731G</v>
          </cell>
          <cell r="K281" t="str">
            <v>RHONE</v>
          </cell>
          <cell r="L281" t="str">
            <v>069</v>
          </cell>
          <cell r="M281" t="str">
            <v>10697</v>
          </cell>
          <cell r="N281" t="str">
            <v>LYON OUEST</v>
          </cell>
          <cell r="O281" t="str">
            <v>69385</v>
          </cell>
          <cell r="P281" t="str">
            <v>LYON  5E  ARRONDISSEMENT</v>
          </cell>
          <cell r="Q281" t="str">
            <v xml:space="preserve">13 RUE COMMANDANT CHARCOT       </v>
          </cell>
          <cell r="T281" t="str">
            <v xml:space="preserve"> </v>
          </cell>
          <cell r="U281" t="str">
            <v>69005</v>
          </cell>
          <cell r="V281" t="str">
            <v xml:space="preserve">LYON                      </v>
          </cell>
          <cell r="W281" t="str">
            <v>LE PRINCIPAL</v>
          </cell>
          <cell r="Z281" t="str">
            <v>M.</v>
          </cell>
          <cell r="AA281" t="str">
            <v>CHASSAGNEUX MICHEL</v>
          </cell>
        </row>
        <row r="282">
          <cell r="A282" t="str">
            <v>0691672T</v>
          </cell>
          <cell r="B282" t="str">
            <v>EDUCATION NATIONALE</v>
          </cell>
          <cell r="C282" t="str">
            <v>0690036P</v>
          </cell>
          <cell r="D282" t="str">
            <v xml:space="preserve">SEGPA         </v>
          </cell>
          <cell r="E282" t="str">
            <v xml:space="preserve">SEGPA                         </v>
          </cell>
          <cell r="F282" t="str">
            <v xml:space="preserve">CLG VICTOR SCHOELCHER         </v>
          </cell>
          <cell r="G282" t="str">
            <v>SECTION ENSEIGNT GEN. ET PROF. ADAPTE</v>
          </cell>
          <cell r="H282" t="str">
            <v>CLG / SEGPA</v>
          </cell>
          <cell r="I282" t="str">
            <v>0690036P</v>
          </cell>
          <cell r="K282" t="str">
            <v>RHONE</v>
          </cell>
          <cell r="L282" t="str">
            <v>069</v>
          </cell>
          <cell r="M282" t="str">
            <v>10697</v>
          </cell>
          <cell r="N282" t="str">
            <v>LYON OUEST</v>
          </cell>
          <cell r="O282" t="str">
            <v>69389</v>
          </cell>
          <cell r="P282" t="str">
            <v>LYON  9E  ARRONDISSEMENT</v>
          </cell>
          <cell r="Q282" t="str">
            <v xml:space="preserve">273 RUE VICTOR SCHOELCHER       </v>
          </cell>
          <cell r="T282" t="str">
            <v xml:space="preserve"> </v>
          </cell>
          <cell r="U282" t="str">
            <v>69009</v>
          </cell>
          <cell r="V282" t="str">
            <v xml:space="preserve">LYON                      </v>
          </cell>
          <cell r="W282" t="str">
            <v>LE PRINCIPAL</v>
          </cell>
          <cell r="Z282" t="str">
            <v>M.</v>
          </cell>
          <cell r="AA282" t="str">
            <v>CHIBI ABDALLAH</v>
          </cell>
        </row>
        <row r="283">
          <cell r="A283" t="str">
            <v>0691673U</v>
          </cell>
          <cell r="B283" t="str">
            <v>EDUCATION NATIONALE</v>
          </cell>
          <cell r="C283" t="str">
            <v>0691673U</v>
          </cell>
          <cell r="D283" t="str">
            <v xml:space="preserve">CLG           </v>
          </cell>
          <cell r="E283" t="str">
            <v xml:space="preserve">COLLEGE                       </v>
          </cell>
          <cell r="F283" t="str">
            <v xml:space="preserve">LA CLAVELIERE                 </v>
          </cell>
          <cell r="G283" t="str">
            <v>COLLEGE</v>
          </cell>
          <cell r="H283" t="str">
            <v>CLG / SEGPA</v>
          </cell>
          <cell r="K283" t="str">
            <v>RHONE</v>
          </cell>
          <cell r="L283" t="str">
            <v>069</v>
          </cell>
          <cell r="M283" t="str">
            <v>10693</v>
          </cell>
          <cell r="N283" t="str">
            <v>RHONE SUD</v>
          </cell>
          <cell r="O283" t="str">
            <v>69149</v>
          </cell>
          <cell r="P283" t="str">
            <v>OULLINS</v>
          </cell>
          <cell r="Q283" t="str">
            <v xml:space="preserve">58 RUE JACQUARD                 </v>
          </cell>
          <cell r="T283" t="str">
            <v xml:space="preserve"> </v>
          </cell>
          <cell r="U283" t="str">
            <v>69600</v>
          </cell>
          <cell r="V283" t="str">
            <v xml:space="preserve">OULLINS                   </v>
          </cell>
          <cell r="W283" t="str">
            <v>LE PRINCIPAL</v>
          </cell>
          <cell r="Z283" t="str">
            <v>MME</v>
          </cell>
          <cell r="AA283" t="str">
            <v>VAVRIL</v>
          </cell>
        </row>
        <row r="284">
          <cell r="A284" t="str">
            <v>0691674V</v>
          </cell>
          <cell r="B284" t="str">
            <v>EDUCATION NATIONALE</v>
          </cell>
          <cell r="C284" t="str">
            <v>0691674V</v>
          </cell>
          <cell r="D284" t="str">
            <v xml:space="preserve">CLG           </v>
          </cell>
          <cell r="E284" t="str">
            <v xml:space="preserve">COLLEGE                       </v>
          </cell>
          <cell r="F284" t="str">
            <v xml:space="preserve">LES PIERRES DOREES            </v>
          </cell>
          <cell r="G284" t="str">
            <v>COLLEGE</v>
          </cell>
          <cell r="H284" t="str">
            <v>CLG / SEGPA</v>
          </cell>
          <cell r="K284" t="str">
            <v>RHONE</v>
          </cell>
          <cell r="L284" t="str">
            <v>069</v>
          </cell>
          <cell r="M284" t="str">
            <v>10691</v>
          </cell>
          <cell r="N284" t="str">
            <v>BEAUJOLAIS VAL DE SAONE</v>
          </cell>
          <cell r="O284" t="str">
            <v>69024</v>
          </cell>
          <cell r="P284" t="str">
            <v>VAL D'OINGT</v>
          </cell>
          <cell r="Q284" t="str">
            <v xml:space="preserve">546 RUE JACQUES CORTAY          </v>
          </cell>
          <cell r="S284" t="str">
            <v xml:space="preserve">LE BOIS D OINGT         </v>
          </cell>
          <cell r="T284" t="str">
            <v xml:space="preserve"> </v>
          </cell>
          <cell r="U284" t="str">
            <v>69620</v>
          </cell>
          <cell r="V284" t="str">
            <v xml:space="preserve">VAL D OINGT               </v>
          </cell>
          <cell r="W284" t="str">
            <v>LE PRINCIPAL</v>
          </cell>
          <cell r="Z284" t="str">
            <v>M.</v>
          </cell>
          <cell r="AA284" t="str">
            <v>PLANUS JEROME</v>
          </cell>
        </row>
        <row r="285">
          <cell r="A285" t="str">
            <v>0691675W</v>
          </cell>
          <cell r="B285" t="str">
            <v>EDUCATION NATIONALE</v>
          </cell>
          <cell r="C285" t="str">
            <v>0691675W</v>
          </cell>
          <cell r="D285" t="str">
            <v xml:space="preserve">CLG           </v>
          </cell>
          <cell r="E285" t="str">
            <v xml:space="preserve">COLLEGE                       </v>
          </cell>
          <cell r="F285" t="str">
            <v xml:space="preserve">LOUIS JOUVET                  </v>
          </cell>
          <cell r="G285" t="str">
            <v>COLLEGE</v>
          </cell>
          <cell r="H285" t="str">
            <v>CLG / SEGPA</v>
          </cell>
          <cell r="J285" t="str">
            <v>0693128A</v>
          </cell>
          <cell r="K285" t="str">
            <v>RHONE</v>
          </cell>
          <cell r="L285" t="str">
            <v>069</v>
          </cell>
          <cell r="M285" t="str">
            <v>10695</v>
          </cell>
          <cell r="N285" t="str">
            <v>LYON NORD-EST</v>
          </cell>
          <cell r="O285" t="str">
            <v>69266</v>
          </cell>
          <cell r="P285" t="str">
            <v>VILLEURBANNE</v>
          </cell>
          <cell r="Q285" t="str">
            <v xml:space="preserve">23 RUE DOCTEUR DOLARD           </v>
          </cell>
          <cell r="T285" t="str">
            <v xml:space="preserve">BP 3038 </v>
          </cell>
          <cell r="U285" t="str">
            <v>69605</v>
          </cell>
          <cell r="V285" t="str">
            <v xml:space="preserve">VILLEURBANNE CEDEX        </v>
          </cell>
          <cell r="W285" t="str">
            <v>LE PRINCIPAL</v>
          </cell>
          <cell r="Z285" t="str">
            <v>M.</v>
          </cell>
          <cell r="AA285" t="str">
            <v>COLLONNIER YVES</v>
          </cell>
        </row>
        <row r="286">
          <cell r="A286" t="str">
            <v>0691728D</v>
          </cell>
          <cell r="B286" t="str">
            <v>EDUCATION NATIONALE</v>
          </cell>
          <cell r="C286" t="str">
            <v>0691728D</v>
          </cell>
          <cell r="D286" t="str">
            <v xml:space="preserve">CLG           </v>
          </cell>
          <cell r="E286" t="str">
            <v xml:space="preserve">COLLEGE                       </v>
          </cell>
          <cell r="F286" t="str">
            <v xml:space="preserve">ANDRE LASSAGNE                </v>
          </cell>
          <cell r="G286" t="str">
            <v>COLLEGE</v>
          </cell>
          <cell r="H286" t="str">
            <v>CLG / SEGPA</v>
          </cell>
          <cell r="J286" t="str">
            <v>0691729E</v>
          </cell>
          <cell r="K286" t="str">
            <v>RHONE</v>
          </cell>
          <cell r="L286" t="str">
            <v>069</v>
          </cell>
          <cell r="M286" t="str">
            <v>10696</v>
          </cell>
          <cell r="N286" t="str">
            <v>LYON NORD</v>
          </cell>
          <cell r="O286" t="str">
            <v>69034</v>
          </cell>
          <cell r="P286" t="str">
            <v>CALUIRE-ET-CUIRE</v>
          </cell>
          <cell r="Q286" t="str">
            <v xml:space="preserve">5 RUE ANDRE LASSAGNE            </v>
          </cell>
          <cell r="T286" t="str">
            <v xml:space="preserve"> </v>
          </cell>
          <cell r="U286" t="str">
            <v>69300</v>
          </cell>
          <cell r="V286" t="str">
            <v xml:space="preserve">CALUIRE ET CUIRE          </v>
          </cell>
          <cell r="W286" t="str">
            <v>LE PRINCIPAL</v>
          </cell>
          <cell r="Z286" t="str">
            <v>M.</v>
          </cell>
          <cell r="AA286" t="str">
            <v>ODEN BENOÎT</v>
          </cell>
        </row>
        <row r="287">
          <cell r="A287" t="str">
            <v>0691729E</v>
          </cell>
          <cell r="B287" t="str">
            <v>EDUCATION NATIONALE</v>
          </cell>
          <cell r="C287" t="str">
            <v>0691728D</v>
          </cell>
          <cell r="D287" t="str">
            <v xml:space="preserve">SEGPA         </v>
          </cell>
          <cell r="E287" t="str">
            <v xml:space="preserve">SEGPA                         </v>
          </cell>
          <cell r="F287" t="str">
            <v xml:space="preserve">CLG ANDRE LASSAGNE            </v>
          </cell>
          <cell r="G287" t="str">
            <v>SECTION ENSEIGNT GEN. ET PROF. ADAPTE</v>
          </cell>
          <cell r="H287" t="str">
            <v>CLG / SEGPA</v>
          </cell>
          <cell r="I287" t="str">
            <v>0691728D</v>
          </cell>
          <cell r="K287" t="str">
            <v>RHONE</v>
          </cell>
          <cell r="L287" t="str">
            <v>069</v>
          </cell>
          <cell r="M287" t="str">
            <v>10696</v>
          </cell>
          <cell r="N287" t="str">
            <v>LYON NORD</v>
          </cell>
          <cell r="O287" t="str">
            <v>69034</v>
          </cell>
          <cell r="P287" t="str">
            <v>CALUIRE-ET-CUIRE</v>
          </cell>
          <cell r="Q287" t="str">
            <v xml:space="preserve">5 RUE ANDRE LASSAGNE            </v>
          </cell>
          <cell r="T287" t="str">
            <v xml:space="preserve"> </v>
          </cell>
          <cell r="U287" t="str">
            <v>69300</v>
          </cell>
          <cell r="V287" t="str">
            <v xml:space="preserve">CALUIRE ET CUIRE          </v>
          </cell>
          <cell r="W287" t="str">
            <v>LE PRINCIPAL</v>
          </cell>
          <cell r="Z287" t="str">
            <v>M.</v>
          </cell>
          <cell r="AA287" t="str">
            <v>ODEN BENOÎT</v>
          </cell>
        </row>
        <row r="288">
          <cell r="A288" t="str">
            <v>0691730F</v>
          </cell>
          <cell r="B288" t="str">
            <v>EDUCATION NATIONALE</v>
          </cell>
          <cell r="C288" t="str">
            <v>0691730F</v>
          </cell>
          <cell r="D288" t="str">
            <v xml:space="preserve">CLG           </v>
          </cell>
          <cell r="E288" t="str">
            <v xml:space="preserve">COLLEGE                       </v>
          </cell>
          <cell r="F288" t="str">
            <v xml:space="preserve">PAUL ELUARD                   </v>
          </cell>
          <cell r="G288" t="str">
            <v>COLLEGE</v>
          </cell>
          <cell r="H288" t="str">
            <v>CLG / SEGPA</v>
          </cell>
          <cell r="K288" t="str">
            <v>RHONE</v>
          </cell>
          <cell r="L288" t="str">
            <v>069</v>
          </cell>
          <cell r="M288" t="str">
            <v>10699</v>
          </cell>
          <cell r="N288" t="str">
            <v>LYON EST</v>
          </cell>
          <cell r="O288" t="str">
            <v>69259</v>
          </cell>
          <cell r="P288" t="str">
            <v>VENISSIEUX</v>
          </cell>
          <cell r="Q288" t="str">
            <v xml:space="preserve">3 RUE GEORGES LYVET             </v>
          </cell>
          <cell r="T288" t="str">
            <v xml:space="preserve"> </v>
          </cell>
          <cell r="U288" t="str">
            <v>69694</v>
          </cell>
          <cell r="V288" t="str">
            <v xml:space="preserve">VENISSIEUX CEDEX          </v>
          </cell>
          <cell r="W288" t="str">
            <v>LE PRINCIPAL</v>
          </cell>
          <cell r="Z288" t="str">
            <v>MME</v>
          </cell>
          <cell r="AA288" t="str">
            <v>BROTTET MATHILDE</v>
          </cell>
        </row>
        <row r="289">
          <cell r="A289" t="str">
            <v>0691731G</v>
          </cell>
          <cell r="B289" t="str">
            <v>EDUCATION NATIONALE</v>
          </cell>
          <cell r="C289" t="str">
            <v>0691670R</v>
          </cell>
          <cell r="D289" t="str">
            <v xml:space="preserve">SEGPA         </v>
          </cell>
          <cell r="E289" t="str">
            <v xml:space="preserve">SEGPA                         </v>
          </cell>
          <cell r="F289" t="str">
            <v xml:space="preserve">CLG JEAN CHARCOT              </v>
          </cell>
          <cell r="G289" t="str">
            <v>SECTION ENSEIGNT GEN. ET PROF. ADAPTE</v>
          </cell>
          <cell r="H289" t="str">
            <v>CLG / SEGPA</v>
          </cell>
          <cell r="I289" t="str">
            <v>0691670R</v>
          </cell>
          <cell r="K289" t="str">
            <v>RHONE</v>
          </cell>
          <cell r="L289" t="str">
            <v>069</v>
          </cell>
          <cell r="M289" t="str">
            <v>10697</v>
          </cell>
          <cell r="N289" t="str">
            <v>LYON OUEST</v>
          </cell>
          <cell r="O289" t="str">
            <v>69385</v>
          </cell>
          <cell r="P289" t="str">
            <v>LYON  5E  ARRONDISSEMENT</v>
          </cell>
          <cell r="Q289" t="str">
            <v xml:space="preserve">13 RUE COMMANDANT CHARCOT       </v>
          </cell>
          <cell r="T289" t="str">
            <v xml:space="preserve"> </v>
          </cell>
          <cell r="U289" t="str">
            <v>69005</v>
          </cell>
          <cell r="V289" t="str">
            <v xml:space="preserve">LYON                      </v>
          </cell>
          <cell r="W289" t="str">
            <v>LE PRINCIPAL</v>
          </cell>
          <cell r="Z289" t="str">
            <v>M.</v>
          </cell>
          <cell r="AA289" t="str">
            <v>CHASSAGNEUX MICHEL</v>
          </cell>
        </row>
        <row r="290">
          <cell r="A290" t="str">
            <v>0691736M</v>
          </cell>
          <cell r="B290" t="str">
            <v>EDUCATION NATIONALE</v>
          </cell>
          <cell r="C290" t="str">
            <v>0691736M</v>
          </cell>
          <cell r="D290" t="str">
            <v xml:space="preserve">CLG           </v>
          </cell>
          <cell r="E290" t="str">
            <v xml:space="preserve">COLLEGE                       </v>
          </cell>
          <cell r="F290" t="str">
            <v xml:space="preserve">JEAN DE TOURNES               </v>
          </cell>
          <cell r="G290" t="str">
            <v>COLLEGE</v>
          </cell>
          <cell r="H290" t="str">
            <v>CLG / SEGPA</v>
          </cell>
          <cell r="K290" t="str">
            <v>RHONE</v>
          </cell>
          <cell r="L290" t="str">
            <v>069</v>
          </cell>
          <cell r="M290" t="str">
            <v>10696</v>
          </cell>
          <cell r="N290" t="str">
            <v>LYON NORD</v>
          </cell>
          <cell r="O290" t="str">
            <v>69088</v>
          </cell>
          <cell r="P290" t="str">
            <v>FONTAINES-SUR-SAONE</v>
          </cell>
          <cell r="Q290" t="str">
            <v xml:space="preserve">6 MONTÉE ROY                    </v>
          </cell>
          <cell r="T290" t="str">
            <v xml:space="preserve"> </v>
          </cell>
          <cell r="U290" t="str">
            <v>69270</v>
          </cell>
          <cell r="V290" t="str">
            <v xml:space="preserve">FONTAINES SUR SAONE       </v>
          </cell>
          <cell r="W290" t="str">
            <v>LE PRINCIPAL</v>
          </cell>
          <cell r="Z290" t="str">
            <v>M.</v>
          </cell>
          <cell r="AA290" t="str">
            <v>AILLOUD MICHEL</v>
          </cell>
        </row>
        <row r="291">
          <cell r="A291" t="str">
            <v>0691780K</v>
          </cell>
          <cell r="B291" t="str">
            <v>EDUCATION NATIONALE</v>
          </cell>
          <cell r="C291" t="str">
            <v>0692423J</v>
          </cell>
          <cell r="D291" t="str">
            <v xml:space="preserve">SEGPA         </v>
          </cell>
          <cell r="E291" t="str">
            <v xml:space="preserve">SEGPA                         </v>
          </cell>
          <cell r="F291" t="str">
            <v xml:space="preserve">CLG JEAN RENOIR               </v>
          </cell>
          <cell r="G291" t="str">
            <v>SECTION ENSEIGNT GEN. ET PROF. ADAPTE</v>
          </cell>
          <cell r="H291" t="str">
            <v>CLG / SEGPA</v>
          </cell>
          <cell r="I291" t="str">
            <v>0692423J</v>
          </cell>
          <cell r="K291" t="str">
            <v>RHONE</v>
          </cell>
          <cell r="L291" t="str">
            <v>069</v>
          </cell>
          <cell r="M291" t="str">
            <v>10696</v>
          </cell>
          <cell r="N291" t="str">
            <v>LYON NORD</v>
          </cell>
          <cell r="O291" t="str">
            <v>69143</v>
          </cell>
          <cell r="P291" t="str">
            <v>NEUVILLE-SUR-SAONE</v>
          </cell>
          <cell r="Q291" t="str">
            <v xml:space="preserve">4 AVENUE DE L'EUROPE            </v>
          </cell>
          <cell r="T291" t="str">
            <v xml:space="preserve"> </v>
          </cell>
          <cell r="U291" t="str">
            <v>69250</v>
          </cell>
          <cell r="V291" t="str">
            <v xml:space="preserve">NEUVILLE SUR SAONE        </v>
          </cell>
          <cell r="W291" t="str">
            <v>LE PRINCIPAL</v>
          </cell>
          <cell r="Z291" t="str">
            <v>MME</v>
          </cell>
          <cell r="AA291" t="str">
            <v>FRANCOIS CORINNE</v>
          </cell>
        </row>
        <row r="292">
          <cell r="A292" t="str">
            <v>0691793Z</v>
          </cell>
          <cell r="B292" t="str">
            <v>EDUCATION NATIONALE</v>
          </cell>
          <cell r="C292" t="str">
            <v>0691793Z</v>
          </cell>
          <cell r="D292" t="str">
            <v xml:space="preserve">CLG           </v>
          </cell>
          <cell r="E292" t="str">
            <v xml:space="preserve">COLLEGE                       </v>
          </cell>
          <cell r="F292" t="str">
            <v xml:space="preserve">JACQUES DUCLOS                </v>
          </cell>
          <cell r="G292" t="str">
            <v>COLLEGE</v>
          </cell>
          <cell r="H292" t="str">
            <v>CLG / SEGPA</v>
          </cell>
          <cell r="K292" t="str">
            <v>RHONE</v>
          </cell>
          <cell r="L292" t="str">
            <v>069</v>
          </cell>
          <cell r="M292" t="str">
            <v>10695</v>
          </cell>
          <cell r="N292" t="str">
            <v>LYON NORD-EST</v>
          </cell>
          <cell r="O292" t="str">
            <v>69256</v>
          </cell>
          <cell r="P292" t="str">
            <v>VAULX-EN-VELIN</v>
          </cell>
          <cell r="Q292" t="str">
            <v xml:space="preserve">91 RUE DE LA POUDRETTE          </v>
          </cell>
          <cell r="T292" t="str">
            <v xml:space="preserve"> </v>
          </cell>
          <cell r="U292" t="str">
            <v>69120</v>
          </cell>
          <cell r="V292" t="str">
            <v xml:space="preserve">VAULX EN VELIN            </v>
          </cell>
          <cell r="W292" t="str">
            <v>LE PRINCIPAL</v>
          </cell>
          <cell r="Z292" t="str">
            <v>M.</v>
          </cell>
          <cell r="AA292" t="str">
            <v>SEBERT PIERRE-ALAIN</v>
          </cell>
        </row>
        <row r="293">
          <cell r="A293" t="str">
            <v>0691797D</v>
          </cell>
          <cell r="B293" t="str">
            <v>EDUCATION NATIONALE</v>
          </cell>
          <cell r="C293" t="str">
            <v>0692414Z</v>
          </cell>
          <cell r="D293" t="str">
            <v xml:space="preserve">SEGPA         </v>
          </cell>
          <cell r="E293" t="str">
            <v xml:space="preserve">SEGPA                         </v>
          </cell>
          <cell r="F293" t="str">
            <v xml:space="preserve">CLG JEAN-PHILIPPE RAMEAU      </v>
          </cell>
          <cell r="G293" t="str">
            <v>SECTION ENSEIGNT GEN. ET PROF. ADAPTE</v>
          </cell>
          <cell r="H293" t="str">
            <v>CLG / SEGPA</v>
          </cell>
          <cell r="I293" t="str">
            <v>0692414Z</v>
          </cell>
          <cell r="K293" t="str">
            <v>RHONE</v>
          </cell>
          <cell r="L293" t="str">
            <v>069</v>
          </cell>
          <cell r="M293" t="str">
            <v>10697</v>
          </cell>
          <cell r="N293" t="str">
            <v>LYON OUEST</v>
          </cell>
          <cell r="O293" t="str">
            <v>69040</v>
          </cell>
          <cell r="P293" t="str">
            <v>CHAMPAGNE-AU-MONT-D'OR</v>
          </cell>
          <cell r="Q293" t="str">
            <v xml:space="preserve">RUE JEAN-PHILIPPE RAMEAU        </v>
          </cell>
          <cell r="T293" t="str">
            <v xml:space="preserve"> </v>
          </cell>
          <cell r="U293" t="str">
            <v>69410</v>
          </cell>
          <cell r="V293" t="str">
            <v xml:space="preserve">CHAMPAGNE AU MONT D OR    </v>
          </cell>
          <cell r="W293" t="str">
            <v>LE PRINCIPAL</v>
          </cell>
          <cell r="Z293" t="str">
            <v>M.</v>
          </cell>
          <cell r="AA293" t="str">
            <v>LEROUX OLIVIER</v>
          </cell>
        </row>
        <row r="294">
          <cell r="A294" t="str">
            <v>0691798E</v>
          </cell>
          <cell r="B294" t="str">
            <v>EDUCATION NATIONALE</v>
          </cell>
          <cell r="C294" t="str">
            <v>0691798E</v>
          </cell>
          <cell r="D294" t="str">
            <v xml:space="preserve">CLG           </v>
          </cell>
          <cell r="E294" t="str">
            <v xml:space="preserve">COLLEGE                       </v>
          </cell>
          <cell r="F294" t="str">
            <v xml:space="preserve">LES BATTIERES                 </v>
          </cell>
          <cell r="G294" t="str">
            <v>COLLEGE</v>
          </cell>
          <cell r="H294" t="str">
            <v>CLG / SEGPA</v>
          </cell>
          <cell r="K294" t="str">
            <v>RHONE</v>
          </cell>
          <cell r="L294" t="str">
            <v>069</v>
          </cell>
          <cell r="M294" t="str">
            <v>10697</v>
          </cell>
          <cell r="N294" t="str">
            <v>LYON OUEST</v>
          </cell>
          <cell r="O294" t="str">
            <v>69385</v>
          </cell>
          <cell r="P294" t="str">
            <v>LYON  5E  ARRONDISSEMENT</v>
          </cell>
          <cell r="Q294" t="str">
            <v xml:space="preserve">56 AVENUE GEN EISENHOWER        </v>
          </cell>
          <cell r="T294" t="str">
            <v xml:space="preserve"> </v>
          </cell>
          <cell r="U294" t="str">
            <v>69005</v>
          </cell>
          <cell r="V294" t="str">
            <v xml:space="preserve">LYON                      </v>
          </cell>
          <cell r="W294" t="str">
            <v>LE PRINCIPAL</v>
          </cell>
          <cell r="Z294" t="str">
            <v>MME</v>
          </cell>
          <cell r="AA294" t="str">
            <v>MARTY-VEYRET CHRISTINE</v>
          </cell>
        </row>
        <row r="295">
          <cell r="A295" t="str">
            <v>0691799F</v>
          </cell>
          <cell r="B295" t="str">
            <v>EDUCATION NATIONALE</v>
          </cell>
          <cell r="C295" t="str">
            <v>0691799F</v>
          </cell>
          <cell r="D295" t="str">
            <v xml:space="preserve">CLG           </v>
          </cell>
          <cell r="E295" t="str">
            <v xml:space="preserve">COLLEGE                       </v>
          </cell>
          <cell r="F295" t="str">
            <v xml:space="preserve">LOUIS ARAGON                  </v>
          </cell>
          <cell r="G295" t="str">
            <v>COLLEGE</v>
          </cell>
          <cell r="H295" t="str">
            <v>CLG / SEGPA</v>
          </cell>
          <cell r="J295" t="str">
            <v>0692519N</v>
          </cell>
          <cell r="K295" t="str">
            <v>RHONE</v>
          </cell>
          <cell r="L295" t="str">
            <v>069</v>
          </cell>
          <cell r="M295" t="str">
            <v>10699</v>
          </cell>
          <cell r="N295" t="str">
            <v>LYON EST</v>
          </cell>
          <cell r="O295" t="str">
            <v>69259</v>
          </cell>
          <cell r="P295" t="str">
            <v>VENISSIEUX</v>
          </cell>
          <cell r="Q295" t="str">
            <v xml:space="preserve">ROUTE DE CORBAS                 </v>
          </cell>
          <cell r="T295" t="str">
            <v xml:space="preserve"> </v>
          </cell>
          <cell r="U295" t="str">
            <v>69694</v>
          </cell>
          <cell r="V295" t="str">
            <v xml:space="preserve">VENISSIEUX CEDEX          </v>
          </cell>
          <cell r="W295" t="str">
            <v>LE PRINCIPAL</v>
          </cell>
          <cell r="Z295" t="str">
            <v>M.</v>
          </cell>
          <cell r="AA295" t="str">
            <v>KOLLAR SYLVAIN</v>
          </cell>
        </row>
        <row r="296">
          <cell r="A296" t="str">
            <v>0691824H</v>
          </cell>
          <cell r="B296" t="str">
            <v>EDUCATION NATIONALE</v>
          </cell>
          <cell r="C296" t="str">
            <v>0691824H</v>
          </cell>
          <cell r="D296" t="str">
            <v xml:space="preserve">CLG           </v>
          </cell>
          <cell r="E296" t="str">
            <v xml:space="preserve">COLLEGE                       </v>
          </cell>
          <cell r="F296" t="str">
            <v xml:space="preserve">DAISY GEORGES MARTIN          </v>
          </cell>
          <cell r="G296" t="str">
            <v>COLLEGE</v>
          </cell>
          <cell r="H296" t="str">
            <v>CLG / SEGPA</v>
          </cell>
          <cell r="K296" t="str">
            <v>RHONE</v>
          </cell>
          <cell r="L296" t="str">
            <v>069</v>
          </cell>
          <cell r="M296" t="str">
            <v>10693</v>
          </cell>
          <cell r="N296" t="str">
            <v>RHONE SUD</v>
          </cell>
          <cell r="O296" t="str">
            <v>69100</v>
          </cell>
          <cell r="P296" t="str">
            <v>IRIGNY</v>
          </cell>
          <cell r="Q296" t="str">
            <v xml:space="preserve">24 RUE DU 11 NOVEMBRE 1918      </v>
          </cell>
          <cell r="T296" t="str">
            <v xml:space="preserve">BP 22   </v>
          </cell>
          <cell r="U296" t="str">
            <v>69540</v>
          </cell>
          <cell r="V296" t="str">
            <v xml:space="preserve">IRIGNY                    </v>
          </cell>
          <cell r="W296" t="str">
            <v>LE PRINCIPAL</v>
          </cell>
          <cell r="Z296" t="str">
            <v>MME</v>
          </cell>
          <cell r="AA296" t="str">
            <v>GEOFFRAY</v>
          </cell>
        </row>
        <row r="297">
          <cell r="A297" t="str">
            <v>0692155T</v>
          </cell>
          <cell r="B297" t="str">
            <v>EDUCATION NATIONALE</v>
          </cell>
          <cell r="C297" t="str">
            <v>0692155T</v>
          </cell>
          <cell r="D297" t="str">
            <v xml:space="preserve">CLG           </v>
          </cell>
          <cell r="E297" t="str">
            <v xml:space="preserve">COLLEGE                       </v>
          </cell>
          <cell r="F297" t="str">
            <v xml:space="preserve">DES GRATTE-CIEL MORICE LEROUX </v>
          </cell>
          <cell r="G297" t="str">
            <v>COLLEGE</v>
          </cell>
          <cell r="H297" t="str">
            <v>CLG / SEGPA</v>
          </cell>
          <cell r="J297" t="str">
            <v>0692156U</v>
          </cell>
          <cell r="K297" t="str">
            <v>RHONE</v>
          </cell>
          <cell r="L297" t="str">
            <v>069</v>
          </cell>
          <cell r="M297" t="str">
            <v>10695</v>
          </cell>
          <cell r="N297" t="str">
            <v>LYON NORD-EST</v>
          </cell>
          <cell r="O297" t="str">
            <v>69266</v>
          </cell>
          <cell r="P297" t="str">
            <v>VILLEURBANNE</v>
          </cell>
          <cell r="Q297" t="str">
            <v xml:space="preserve">85 RUE FRANCIS DE PRESSENSE     </v>
          </cell>
          <cell r="T297" t="str">
            <v xml:space="preserve"> </v>
          </cell>
          <cell r="U297" t="str">
            <v>69100</v>
          </cell>
          <cell r="V297" t="str">
            <v xml:space="preserve">VILLEURBANNE              </v>
          </cell>
          <cell r="W297" t="str">
            <v>LE PRINCIPAL</v>
          </cell>
          <cell r="Z297" t="str">
            <v>MME</v>
          </cell>
          <cell r="AA297" t="str">
            <v>VOISIN MARIE AGNES</v>
          </cell>
        </row>
        <row r="298">
          <cell r="A298" t="str">
            <v>0692156U</v>
          </cell>
          <cell r="B298" t="str">
            <v>EDUCATION NATIONALE</v>
          </cell>
          <cell r="C298" t="str">
            <v>0692155T</v>
          </cell>
          <cell r="D298" t="str">
            <v xml:space="preserve">SEGPA         </v>
          </cell>
          <cell r="E298" t="str">
            <v xml:space="preserve">SEGPA                         </v>
          </cell>
          <cell r="F298" t="str">
            <v xml:space="preserve">CLG GRATTE-CIEL MORICE LEROUX </v>
          </cell>
          <cell r="G298" t="str">
            <v>SECTION ENSEIGNT GEN. ET PROF. ADAPTE</v>
          </cell>
          <cell r="H298" t="str">
            <v>CLG / SEGPA</v>
          </cell>
          <cell r="I298" t="str">
            <v>0692155T</v>
          </cell>
          <cell r="K298" t="str">
            <v>RHONE</v>
          </cell>
          <cell r="L298" t="str">
            <v>069</v>
          </cell>
          <cell r="M298" t="str">
            <v>10695</v>
          </cell>
          <cell r="N298" t="str">
            <v>LYON NORD-EST</v>
          </cell>
          <cell r="O298" t="str">
            <v>69266</v>
          </cell>
          <cell r="P298" t="str">
            <v>VILLEURBANNE</v>
          </cell>
          <cell r="Q298" t="str">
            <v xml:space="preserve">85 RUE FRANCIS DE PRESSENSE     </v>
          </cell>
          <cell r="T298" t="str">
            <v>BP 71345</v>
          </cell>
          <cell r="U298" t="str">
            <v>69609</v>
          </cell>
          <cell r="V298" t="str">
            <v xml:space="preserve">VILLEURBANNE CEDEX        </v>
          </cell>
          <cell r="W298" t="str">
            <v>LE PRINCIPAL</v>
          </cell>
          <cell r="Z298" t="str">
            <v>MME</v>
          </cell>
          <cell r="AA298" t="str">
            <v>VOISIN MARIE AGNES</v>
          </cell>
        </row>
        <row r="299">
          <cell r="A299" t="str">
            <v>0692157V</v>
          </cell>
          <cell r="B299" t="str">
            <v>EDUCATION NATIONALE</v>
          </cell>
          <cell r="C299" t="str">
            <v>0692157V</v>
          </cell>
          <cell r="D299" t="str">
            <v xml:space="preserve">CLG           </v>
          </cell>
          <cell r="E299" t="str">
            <v xml:space="preserve">COLLEGE                       </v>
          </cell>
          <cell r="F299" t="str">
            <v xml:space="preserve">GEORGES BRASSENS              </v>
          </cell>
          <cell r="G299" t="str">
            <v>COLLEGE</v>
          </cell>
          <cell r="H299" t="str">
            <v>CLG / SEGPA</v>
          </cell>
          <cell r="J299" t="str">
            <v>0692158W</v>
          </cell>
          <cell r="K299" t="str">
            <v>RHONE</v>
          </cell>
          <cell r="L299" t="str">
            <v>069</v>
          </cell>
          <cell r="M299" t="str">
            <v>10695</v>
          </cell>
          <cell r="N299" t="str">
            <v>LYON NORD-EST</v>
          </cell>
          <cell r="O299" t="str">
            <v>69275</v>
          </cell>
          <cell r="P299" t="str">
            <v>DECINES-CHARPIEU</v>
          </cell>
          <cell r="Q299" t="str">
            <v xml:space="preserve">50 RUE SULLY                    </v>
          </cell>
          <cell r="T299" t="str">
            <v xml:space="preserve"> </v>
          </cell>
          <cell r="U299" t="str">
            <v>69150</v>
          </cell>
          <cell r="V299" t="str">
            <v xml:space="preserve">DECINES CHARPIEU          </v>
          </cell>
          <cell r="W299" t="str">
            <v>LE PRINCIPAL</v>
          </cell>
          <cell r="Z299" t="str">
            <v>M.</v>
          </cell>
          <cell r="AA299" t="str">
            <v>ANTETOMASO ANTOINE</v>
          </cell>
        </row>
        <row r="300">
          <cell r="A300" t="str">
            <v>0692158W</v>
          </cell>
          <cell r="B300" t="str">
            <v>EDUCATION NATIONALE</v>
          </cell>
          <cell r="C300" t="str">
            <v>0692157V</v>
          </cell>
          <cell r="D300" t="str">
            <v xml:space="preserve">SEGPA         </v>
          </cell>
          <cell r="E300" t="str">
            <v xml:space="preserve">SEGPA                         </v>
          </cell>
          <cell r="F300" t="str">
            <v xml:space="preserve">CLG GEORGES BRASSENS          </v>
          </cell>
          <cell r="G300" t="str">
            <v>SECTION ENSEIGNT GEN. ET PROF. ADAPTE</v>
          </cell>
          <cell r="H300" t="str">
            <v>CLG / SEGPA</v>
          </cell>
          <cell r="I300" t="str">
            <v>0692157V</v>
          </cell>
          <cell r="K300" t="str">
            <v>RHONE</v>
          </cell>
          <cell r="L300" t="str">
            <v>069</v>
          </cell>
          <cell r="M300" t="str">
            <v>10695</v>
          </cell>
          <cell r="N300" t="str">
            <v>LYON NORD-EST</v>
          </cell>
          <cell r="O300" t="str">
            <v>69275</v>
          </cell>
          <cell r="P300" t="str">
            <v>DECINES-CHARPIEU</v>
          </cell>
          <cell r="Q300" t="str">
            <v xml:space="preserve">50 RUE SULLY                    </v>
          </cell>
          <cell r="T300" t="str">
            <v xml:space="preserve"> </v>
          </cell>
          <cell r="U300" t="str">
            <v>69150</v>
          </cell>
          <cell r="V300" t="str">
            <v xml:space="preserve">DECINES CHARPIEU          </v>
          </cell>
          <cell r="W300" t="str">
            <v>LE PRINCIPAL</v>
          </cell>
          <cell r="Z300" t="str">
            <v>M.</v>
          </cell>
          <cell r="AA300" t="str">
            <v>ANTETOMASO ANTOINE</v>
          </cell>
        </row>
        <row r="301">
          <cell r="A301" t="str">
            <v>0692159X</v>
          </cell>
          <cell r="B301" t="str">
            <v>EDUCATION NATIONALE</v>
          </cell>
          <cell r="C301" t="str">
            <v>0692159X</v>
          </cell>
          <cell r="D301" t="str">
            <v xml:space="preserve">CLG           </v>
          </cell>
          <cell r="E301" t="str">
            <v xml:space="preserve">COLLEGE                       </v>
          </cell>
          <cell r="F301" t="str">
            <v xml:space="preserve">PAUL-EMILE VICTOR             </v>
          </cell>
          <cell r="G301" t="str">
            <v>COLLEGE</v>
          </cell>
          <cell r="H301" t="str">
            <v>CLG / SEGPA</v>
          </cell>
          <cell r="J301" t="str">
            <v>0692161Z</v>
          </cell>
          <cell r="K301" t="str">
            <v>RHONE</v>
          </cell>
          <cell r="L301" t="str">
            <v>069</v>
          </cell>
          <cell r="M301" t="str">
            <v>10696</v>
          </cell>
          <cell r="N301" t="str">
            <v>LYON NORD</v>
          </cell>
          <cell r="O301" t="str">
            <v>69286</v>
          </cell>
          <cell r="P301" t="str">
            <v>RILLIEUX-LA-PAPE</v>
          </cell>
          <cell r="Q301" t="str">
            <v xml:space="preserve">3 BIS AVENUE GENERAL LECLERC    </v>
          </cell>
          <cell r="T301" t="str">
            <v xml:space="preserve"> </v>
          </cell>
          <cell r="U301" t="str">
            <v>69140</v>
          </cell>
          <cell r="V301" t="str">
            <v xml:space="preserve">RILLIEUX LA PAPE          </v>
          </cell>
          <cell r="W301" t="str">
            <v>LE PRINCIPAL</v>
          </cell>
          <cell r="Z301" t="str">
            <v>M.</v>
          </cell>
          <cell r="AA301" t="str">
            <v>SIMON ROBERT</v>
          </cell>
        </row>
        <row r="302">
          <cell r="A302" t="str">
            <v>0692160Y</v>
          </cell>
          <cell r="B302" t="str">
            <v>EDUCATION NATIONALE</v>
          </cell>
          <cell r="C302" t="str">
            <v>0692160Y</v>
          </cell>
          <cell r="D302" t="str">
            <v xml:space="preserve">CLG           </v>
          </cell>
          <cell r="E302" t="str">
            <v xml:space="preserve">COLLEGE                       </v>
          </cell>
          <cell r="F302" t="str">
            <v xml:space="preserve">GERARD PHILIPE                </v>
          </cell>
          <cell r="G302" t="str">
            <v>COLLEGE</v>
          </cell>
          <cell r="H302" t="str">
            <v>CLG / SEGPA</v>
          </cell>
          <cell r="J302" t="str">
            <v>0692162A</v>
          </cell>
          <cell r="K302" t="str">
            <v>RHONE</v>
          </cell>
          <cell r="L302" t="str">
            <v>069</v>
          </cell>
          <cell r="M302" t="str">
            <v>10700</v>
          </cell>
          <cell r="N302" t="str">
            <v>RHONE SUD-EST</v>
          </cell>
          <cell r="O302" t="str">
            <v>69290</v>
          </cell>
          <cell r="P302" t="str">
            <v>SAINT-PRIEST</v>
          </cell>
          <cell r="Q302" t="str">
            <v xml:space="preserve">6 AVENUE SALVADOR ALLENDE       </v>
          </cell>
          <cell r="T302" t="str">
            <v xml:space="preserve"> </v>
          </cell>
          <cell r="U302" t="str">
            <v>69800</v>
          </cell>
          <cell r="V302" t="str">
            <v xml:space="preserve">ST PRIEST                 </v>
          </cell>
          <cell r="W302" t="str">
            <v>LE PRINCIPAL</v>
          </cell>
          <cell r="Z302" t="str">
            <v>MME</v>
          </cell>
          <cell r="AA302" t="str">
            <v>DIDIER VIFOREL DOMINIQUE</v>
          </cell>
        </row>
        <row r="303">
          <cell r="A303" t="str">
            <v>0692161Z</v>
          </cell>
          <cell r="B303" t="str">
            <v>EDUCATION NATIONALE</v>
          </cell>
          <cell r="C303" t="str">
            <v>0692159X</v>
          </cell>
          <cell r="D303" t="str">
            <v xml:space="preserve">SEGPA         </v>
          </cell>
          <cell r="E303" t="str">
            <v xml:space="preserve">SEGPA                         </v>
          </cell>
          <cell r="F303" t="str">
            <v xml:space="preserve">CLG PAUL-EMILE VICTOR         </v>
          </cell>
          <cell r="G303" t="str">
            <v>SECTION ENSEIGNT GEN. ET PROF. ADAPTE</v>
          </cell>
          <cell r="H303" t="str">
            <v>CLG / SEGPA</v>
          </cell>
          <cell r="I303" t="str">
            <v>0692159X</v>
          </cell>
          <cell r="K303" t="str">
            <v>RHONE</v>
          </cell>
          <cell r="L303" t="str">
            <v>069</v>
          </cell>
          <cell r="M303" t="str">
            <v>10696</v>
          </cell>
          <cell r="N303" t="str">
            <v>LYON NORD</v>
          </cell>
          <cell r="O303" t="str">
            <v>69286</v>
          </cell>
          <cell r="P303" t="str">
            <v>RILLIEUX-LA-PAPE</v>
          </cell>
          <cell r="Q303" t="str">
            <v xml:space="preserve">3 BIS AVENUE GENERAL LECLERC    </v>
          </cell>
          <cell r="T303" t="str">
            <v xml:space="preserve"> </v>
          </cell>
          <cell r="U303" t="str">
            <v>69141</v>
          </cell>
          <cell r="V303" t="str">
            <v xml:space="preserve">RILLIEUX LA PAPE CEDEX    </v>
          </cell>
          <cell r="W303" t="str">
            <v>LE PRINCIPAL</v>
          </cell>
          <cell r="Z303" t="str">
            <v>M.</v>
          </cell>
          <cell r="AA303" t="str">
            <v>SIMON ROBERT</v>
          </cell>
        </row>
        <row r="304">
          <cell r="A304" t="str">
            <v>0692162A</v>
          </cell>
          <cell r="B304" t="str">
            <v>EDUCATION NATIONALE</v>
          </cell>
          <cell r="C304" t="str">
            <v>0692160Y</v>
          </cell>
          <cell r="D304" t="str">
            <v xml:space="preserve">SEGPA         </v>
          </cell>
          <cell r="E304" t="str">
            <v xml:space="preserve">SEGPA                         </v>
          </cell>
          <cell r="F304" t="str">
            <v xml:space="preserve">CLG GERARD PHILIPE            </v>
          </cell>
          <cell r="G304" t="str">
            <v>SECTION ENSEIGNT GEN. ET PROF. ADAPTE</v>
          </cell>
          <cell r="H304" t="str">
            <v>CLG / SEGPA</v>
          </cell>
          <cell r="I304" t="str">
            <v>0692160Y</v>
          </cell>
          <cell r="K304" t="str">
            <v>RHONE</v>
          </cell>
          <cell r="L304" t="str">
            <v>069</v>
          </cell>
          <cell r="M304" t="str">
            <v>10700</v>
          </cell>
          <cell r="N304" t="str">
            <v>RHONE SUD-EST</v>
          </cell>
          <cell r="O304" t="str">
            <v>69290</v>
          </cell>
          <cell r="P304" t="str">
            <v>SAINT-PRIEST</v>
          </cell>
          <cell r="Q304" t="str">
            <v xml:space="preserve">6 AVENUE SALVADOR ALLENDE       </v>
          </cell>
          <cell r="T304" t="str">
            <v xml:space="preserve"> </v>
          </cell>
          <cell r="U304" t="str">
            <v>69800</v>
          </cell>
          <cell r="V304" t="str">
            <v xml:space="preserve">ST PRIEST                 </v>
          </cell>
          <cell r="W304" t="str">
            <v>LE PRINCIPAL</v>
          </cell>
          <cell r="Z304" t="str">
            <v>MME</v>
          </cell>
          <cell r="AA304" t="str">
            <v>DIDIER VIFOREL DOMINIQUE</v>
          </cell>
        </row>
        <row r="305">
          <cell r="A305" t="str">
            <v>0692163B</v>
          </cell>
          <cell r="B305" t="str">
            <v>EDUCATION NATIONALE</v>
          </cell>
          <cell r="C305" t="str">
            <v>0692163B</v>
          </cell>
          <cell r="D305" t="str">
            <v xml:space="preserve">CLG           </v>
          </cell>
          <cell r="E305" t="str">
            <v xml:space="preserve">COLLEGE                       </v>
          </cell>
          <cell r="F305" t="str">
            <v xml:space="preserve">JEAN-JACQUES ROUSSEAU         </v>
          </cell>
          <cell r="G305" t="str">
            <v>COLLEGE</v>
          </cell>
          <cell r="H305" t="str">
            <v>CLG / SEGPA</v>
          </cell>
          <cell r="K305" t="str">
            <v>RHONE</v>
          </cell>
          <cell r="L305" t="str">
            <v>069</v>
          </cell>
          <cell r="M305" t="str">
            <v>10697</v>
          </cell>
          <cell r="N305" t="str">
            <v>LYON OUEST</v>
          </cell>
          <cell r="O305" t="str">
            <v>69244</v>
          </cell>
          <cell r="P305" t="str">
            <v>TASSIN-LA-DEMI-LUNE</v>
          </cell>
          <cell r="Q305" t="str">
            <v xml:space="preserve">29 RUE FRANCOIS MERMET          </v>
          </cell>
          <cell r="T305" t="str">
            <v xml:space="preserve">BP 65   </v>
          </cell>
          <cell r="U305" t="str">
            <v>69812</v>
          </cell>
          <cell r="V305" t="str">
            <v xml:space="preserve">TASSIN LA DEMI LUNE CEDEX </v>
          </cell>
          <cell r="W305" t="str">
            <v>LE PRINCIPAL</v>
          </cell>
          <cell r="Z305" t="str">
            <v>M.</v>
          </cell>
          <cell r="AA305" t="str">
            <v>JASSIGNEUX ERIC</v>
          </cell>
        </row>
        <row r="306">
          <cell r="A306" t="str">
            <v>0692164C</v>
          </cell>
          <cell r="B306" t="str">
            <v>EDUCATION NATIONALE</v>
          </cell>
          <cell r="C306" t="str">
            <v>0692164C</v>
          </cell>
          <cell r="D306" t="str">
            <v xml:space="preserve">CLG           </v>
          </cell>
          <cell r="E306" t="str">
            <v xml:space="preserve">COLLEGE                       </v>
          </cell>
          <cell r="F306" t="str">
            <v xml:space="preserve">LA PLATIERE                   </v>
          </cell>
          <cell r="G306" t="str">
            <v>COLLEGE</v>
          </cell>
          <cell r="H306" t="str">
            <v>CLG / SEGPA</v>
          </cell>
          <cell r="K306" t="str">
            <v>RHONE</v>
          </cell>
          <cell r="L306" t="str">
            <v>069</v>
          </cell>
          <cell r="M306" t="str">
            <v>10698</v>
          </cell>
          <cell r="N306" t="str">
            <v>MONTS DU LYONNAIS</v>
          </cell>
          <cell r="O306" t="str">
            <v>69248</v>
          </cell>
          <cell r="P306" t="str">
            <v>THIZY-LES-BOURGS</v>
          </cell>
          <cell r="Q306" t="str">
            <v xml:space="preserve">182 ALLÉE DU COLLÈGE            </v>
          </cell>
          <cell r="T306" t="str">
            <v xml:space="preserve"> </v>
          </cell>
          <cell r="U306" t="str">
            <v>69240</v>
          </cell>
          <cell r="V306" t="str">
            <v xml:space="preserve">THIZY LES BOURGS          </v>
          </cell>
          <cell r="W306" t="str">
            <v>LE PRINCIPAL</v>
          </cell>
          <cell r="Z306" t="str">
            <v>M.</v>
          </cell>
          <cell r="AA306" t="str">
            <v>HOURIEZ  FRANCK</v>
          </cell>
        </row>
        <row r="307">
          <cell r="A307" t="str">
            <v>0692165D</v>
          </cell>
          <cell r="B307" t="str">
            <v>EDUCATION NATIONALE</v>
          </cell>
          <cell r="C307" t="str">
            <v>0692165D</v>
          </cell>
          <cell r="D307" t="str">
            <v xml:space="preserve">CLGH          </v>
          </cell>
          <cell r="E307" t="str">
            <v xml:space="preserve">CITE SCOLAIRE                 </v>
          </cell>
          <cell r="F307" t="str">
            <v xml:space="preserve">ELIE VIGNAL                   </v>
          </cell>
          <cell r="G307" t="str">
            <v>COLLEGE</v>
          </cell>
          <cell r="H307" t="str">
            <v>CLG / SEGPA</v>
          </cell>
          <cell r="K307" t="str">
            <v>RHONE</v>
          </cell>
          <cell r="L307" t="str">
            <v>069</v>
          </cell>
          <cell r="M307" t="str">
            <v>10696</v>
          </cell>
          <cell r="N307" t="str">
            <v>LYON NORD</v>
          </cell>
          <cell r="O307" t="str">
            <v>69034</v>
          </cell>
          <cell r="P307" t="str">
            <v>CALUIRE-ET-CUIRE</v>
          </cell>
          <cell r="Q307" t="str">
            <v xml:space="preserve">18 RUE DE MARGNOLLES            </v>
          </cell>
          <cell r="T307" t="str">
            <v xml:space="preserve"> </v>
          </cell>
          <cell r="U307" t="str">
            <v>69300</v>
          </cell>
          <cell r="V307" t="str">
            <v xml:space="preserve">CALUIRE ET CUIRE          </v>
          </cell>
          <cell r="W307" t="str">
            <v>LE PRINCIPAL</v>
          </cell>
          <cell r="Z307" t="str">
            <v>MME</v>
          </cell>
          <cell r="AA307" t="str">
            <v>BATAILLER CLAIRE</v>
          </cell>
        </row>
        <row r="308">
          <cell r="A308" t="str">
            <v>0692334M</v>
          </cell>
          <cell r="B308" t="str">
            <v>EDUCATION NATIONALE</v>
          </cell>
          <cell r="C308" t="str">
            <v>0692334M</v>
          </cell>
          <cell r="D308" t="str">
            <v xml:space="preserve">CLG           </v>
          </cell>
          <cell r="E308" t="str">
            <v xml:space="preserve">COLLEGE                       </v>
          </cell>
          <cell r="F308" t="str">
            <v xml:space="preserve">JEAN MONNET                   </v>
          </cell>
          <cell r="G308" t="str">
            <v>COLLEGE</v>
          </cell>
          <cell r="H308" t="str">
            <v>CLG / SEGPA</v>
          </cell>
          <cell r="K308" t="str">
            <v>RHONE</v>
          </cell>
          <cell r="L308" t="str">
            <v>069</v>
          </cell>
          <cell r="M308" t="str">
            <v>10697</v>
          </cell>
          <cell r="N308" t="str">
            <v>LYON OUEST</v>
          </cell>
          <cell r="O308" t="str">
            <v>69382</v>
          </cell>
          <cell r="P308" t="str">
            <v>LYON  2E  ARRONDISSEMENT</v>
          </cell>
          <cell r="Q308" t="str">
            <v xml:space="preserve">18 RUE SEGUIN                   </v>
          </cell>
          <cell r="T308" t="str">
            <v xml:space="preserve"> </v>
          </cell>
          <cell r="U308" t="str">
            <v>69002</v>
          </cell>
          <cell r="V308" t="str">
            <v xml:space="preserve">LYON                      </v>
          </cell>
          <cell r="W308" t="str">
            <v>LE PRINCIPAL</v>
          </cell>
          <cell r="Z308" t="str">
            <v>MME</v>
          </cell>
          <cell r="AA308" t="str">
            <v>FRAHI NORA</v>
          </cell>
        </row>
        <row r="309">
          <cell r="A309" t="str">
            <v>0692335N</v>
          </cell>
          <cell r="B309" t="str">
            <v>EDUCATION NATIONALE</v>
          </cell>
          <cell r="C309" t="str">
            <v>0692335N</v>
          </cell>
          <cell r="D309" t="str">
            <v xml:space="preserve">CLG           </v>
          </cell>
          <cell r="E309" t="str">
            <v xml:space="preserve">COLLEGE                       </v>
          </cell>
          <cell r="F309" t="str">
            <v xml:space="preserve">EVARISTE GALOIS               </v>
          </cell>
          <cell r="G309" t="str">
            <v>COLLEGE</v>
          </cell>
          <cell r="H309" t="str">
            <v>CLG / SEGPA</v>
          </cell>
          <cell r="J309" t="str">
            <v>0692352G</v>
          </cell>
          <cell r="K309" t="str">
            <v>RHONE</v>
          </cell>
          <cell r="L309" t="str">
            <v>069</v>
          </cell>
          <cell r="M309" t="str">
            <v>10695</v>
          </cell>
          <cell r="N309" t="str">
            <v>LYON NORD-EST</v>
          </cell>
          <cell r="O309" t="str">
            <v>69282</v>
          </cell>
          <cell r="P309" t="str">
            <v>MEYZIEU</v>
          </cell>
          <cell r="Q309" t="str">
            <v xml:space="preserve">AVENUE DU CARREAU               </v>
          </cell>
          <cell r="T309" t="str">
            <v xml:space="preserve">BP 74   </v>
          </cell>
          <cell r="U309" t="str">
            <v>69882</v>
          </cell>
          <cell r="V309" t="str">
            <v xml:space="preserve">MEYZIEU CEDEX             </v>
          </cell>
          <cell r="W309" t="str">
            <v>LE PRINCIPAL</v>
          </cell>
          <cell r="Z309" t="str">
            <v>MME</v>
          </cell>
          <cell r="AA309" t="str">
            <v>BOURNOT NANCY</v>
          </cell>
        </row>
        <row r="310">
          <cell r="A310" t="str">
            <v>0692336P</v>
          </cell>
          <cell r="B310" t="str">
            <v>EDUCATION NATIONALE</v>
          </cell>
          <cell r="C310" t="str">
            <v>0692336P</v>
          </cell>
          <cell r="D310" t="str">
            <v xml:space="preserve">CLG           </v>
          </cell>
          <cell r="E310" t="str">
            <v xml:space="preserve">COLLEGE                       </v>
          </cell>
          <cell r="F310" t="str">
            <v xml:space="preserve">HENRI BARBUSSE                </v>
          </cell>
          <cell r="G310" t="str">
            <v>COLLEGE</v>
          </cell>
          <cell r="H310" t="str">
            <v>CLG / SEGPA</v>
          </cell>
          <cell r="J310" t="str">
            <v>0692416B</v>
          </cell>
          <cell r="K310" t="str">
            <v>RHONE</v>
          </cell>
          <cell r="L310" t="str">
            <v>069</v>
          </cell>
          <cell r="M310" t="str">
            <v>10695</v>
          </cell>
          <cell r="N310" t="str">
            <v>LYON NORD-EST</v>
          </cell>
          <cell r="O310" t="str">
            <v>69256</v>
          </cell>
          <cell r="P310" t="str">
            <v>VAULX-EN-VELIN</v>
          </cell>
          <cell r="Q310" t="str">
            <v xml:space="preserve">10 AVENUE HENRI BARBUSSE        </v>
          </cell>
          <cell r="T310" t="str">
            <v xml:space="preserve">BP 2    </v>
          </cell>
          <cell r="U310" t="str">
            <v>69511</v>
          </cell>
          <cell r="V310" t="str">
            <v xml:space="preserve">VAULX EN VELIN CEDEX      </v>
          </cell>
          <cell r="W310" t="str">
            <v>LE PRINCIPAL</v>
          </cell>
          <cell r="Z310" t="str">
            <v>MME</v>
          </cell>
          <cell r="AA310" t="str">
            <v>GOURJUX CHRISTINE</v>
          </cell>
        </row>
        <row r="311">
          <cell r="A311" t="str">
            <v>0692337R</v>
          </cell>
          <cell r="B311" t="str">
            <v>EDUCATION NATIONALE</v>
          </cell>
          <cell r="C311" t="str">
            <v>0692337R</v>
          </cell>
          <cell r="D311" t="str">
            <v xml:space="preserve">CLG           </v>
          </cell>
          <cell r="E311" t="str">
            <v xml:space="preserve">COLLEGE                       </v>
          </cell>
          <cell r="F311" t="str">
            <v xml:space="preserve">LAMARTINE                     </v>
          </cell>
          <cell r="G311" t="str">
            <v>COLLEGE</v>
          </cell>
          <cell r="H311" t="str">
            <v>CLG / SEGPA</v>
          </cell>
          <cell r="K311" t="str">
            <v>RHONE</v>
          </cell>
          <cell r="L311" t="str">
            <v>069</v>
          </cell>
          <cell r="M311" t="str">
            <v>10695</v>
          </cell>
          <cell r="N311" t="str">
            <v>LYON NORD-EST</v>
          </cell>
          <cell r="O311" t="str">
            <v>69266</v>
          </cell>
          <cell r="P311" t="str">
            <v>VILLEURBANNE</v>
          </cell>
          <cell r="Q311" t="str">
            <v xml:space="preserve">26 RUE LOUIS TEILLON            </v>
          </cell>
          <cell r="T311" t="str">
            <v xml:space="preserve"> </v>
          </cell>
          <cell r="U311" t="str">
            <v>69100</v>
          </cell>
          <cell r="V311" t="str">
            <v xml:space="preserve">VILLEURBANNE              </v>
          </cell>
          <cell r="W311" t="str">
            <v>LE PRINCIPAL</v>
          </cell>
          <cell r="Z311" t="str">
            <v>M.</v>
          </cell>
          <cell r="AA311" t="str">
            <v>GROS ERIC</v>
          </cell>
        </row>
        <row r="312">
          <cell r="A312" t="str">
            <v>0692338S</v>
          </cell>
          <cell r="B312" t="str">
            <v>EDUCATION NATIONALE</v>
          </cell>
          <cell r="C312" t="str">
            <v>0692338S</v>
          </cell>
          <cell r="D312" t="str">
            <v xml:space="preserve">CLG           </v>
          </cell>
          <cell r="E312" t="str">
            <v xml:space="preserve">COLLEGE                       </v>
          </cell>
          <cell r="F312" t="str">
            <v xml:space="preserve">VENDOME                       </v>
          </cell>
          <cell r="G312" t="str">
            <v>COLLEGE</v>
          </cell>
          <cell r="H312" t="str">
            <v>CLG / SEGPA</v>
          </cell>
          <cell r="K312" t="str">
            <v>RHONE</v>
          </cell>
          <cell r="L312" t="str">
            <v>069</v>
          </cell>
          <cell r="M312" t="str">
            <v>10695</v>
          </cell>
          <cell r="N312" t="str">
            <v>LYON NORD-EST</v>
          </cell>
          <cell r="O312" t="str">
            <v>69386</v>
          </cell>
          <cell r="P312" t="str">
            <v>LYON  6E  ARRONDISSEMENT</v>
          </cell>
          <cell r="Q312" t="str">
            <v xml:space="preserve">69 RUE VENDOME                  </v>
          </cell>
          <cell r="T312" t="str">
            <v xml:space="preserve"> </v>
          </cell>
          <cell r="U312" t="str">
            <v>69006</v>
          </cell>
          <cell r="V312" t="str">
            <v xml:space="preserve">LYON                      </v>
          </cell>
          <cell r="W312" t="str">
            <v>LE PRINCIPAL</v>
          </cell>
          <cell r="Z312" t="str">
            <v>MME</v>
          </cell>
          <cell r="AA312" t="str">
            <v>REVEL ODILE</v>
          </cell>
        </row>
        <row r="313">
          <cell r="A313" t="str">
            <v>0692339T</v>
          </cell>
          <cell r="B313" t="str">
            <v>EDUCATION NATIONALE</v>
          </cell>
          <cell r="C313" t="str">
            <v>0692339T</v>
          </cell>
          <cell r="D313" t="str">
            <v xml:space="preserve">CLG           </v>
          </cell>
          <cell r="E313" t="str">
            <v xml:space="preserve">COLLEGE                       </v>
          </cell>
          <cell r="F313" t="str">
            <v xml:space="preserve">GEORGES CLEMENCEAU            </v>
          </cell>
          <cell r="G313" t="str">
            <v>COLLEGE</v>
          </cell>
          <cell r="H313" t="str">
            <v>CLG / SEGPA</v>
          </cell>
          <cell r="J313" t="str">
            <v>0692412X</v>
          </cell>
          <cell r="K313" t="str">
            <v>RHONE</v>
          </cell>
          <cell r="L313" t="str">
            <v>069</v>
          </cell>
          <cell r="M313" t="str">
            <v>10697</v>
          </cell>
          <cell r="N313" t="str">
            <v>LYON OUEST</v>
          </cell>
          <cell r="O313" t="str">
            <v>69387</v>
          </cell>
          <cell r="P313" t="str">
            <v>LYON  7E  ARRONDISSEMENT</v>
          </cell>
          <cell r="Q313" t="str">
            <v xml:space="preserve">40 RUE CAPITAINE ROBERT CLUZAN  </v>
          </cell>
          <cell r="T313" t="str">
            <v xml:space="preserve"> </v>
          </cell>
          <cell r="U313" t="str">
            <v>69007</v>
          </cell>
          <cell r="V313" t="str">
            <v xml:space="preserve">LYON                      </v>
          </cell>
          <cell r="W313" t="str">
            <v>LE PRINCIPAL</v>
          </cell>
          <cell r="Z313" t="str">
            <v>MME</v>
          </cell>
          <cell r="AA313" t="str">
            <v>MINDAY VERONIQUE</v>
          </cell>
        </row>
        <row r="314">
          <cell r="A314" t="str">
            <v>0692340U</v>
          </cell>
          <cell r="B314" t="str">
            <v>EDUCATION NATIONALE</v>
          </cell>
          <cell r="C314" t="str">
            <v>0692340U</v>
          </cell>
          <cell r="D314" t="str">
            <v xml:space="preserve">CLG           </v>
          </cell>
          <cell r="E314" t="str">
            <v xml:space="preserve">COLLEGE                       </v>
          </cell>
          <cell r="F314" t="str">
            <v xml:space="preserve">HENRI LONGCHAMBON             </v>
          </cell>
          <cell r="G314" t="str">
            <v>COLLEGE</v>
          </cell>
          <cell r="H314" t="str">
            <v>CLG / SEGPA</v>
          </cell>
          <cell r="J314" t="str">
            <v>0692341V</v>
          </cell>
          <cell r="K314" t="str">
            <v>RHONE</v>
          </cell>
          <cell r="L314" t="str">
            <v>069</v>
          </cell>
          <cell r="M314" t="str">
            <v>10699</v>
          </cell>
          <cell r="N314" t="str">
            <v>LYON EST</v>
          </cell>
          <cell r="O314" t="str">
            <v>69388</v>
          </cell>
          <cell r="P314" t="str">
            <v>LYON  8E  ARRONDISSEMENT</v>
          </cell>
          <cell r="Q314" t="str">
            <v xml:space="preserve">24 RUE STEPHANE COIGNET         </v>
          </cell>
          <cell r="T314" t="str">
            <v xml:space="preserve"> </v>
          </cell>
          <cell r="U314" t="str">
            <v>69008</v>
          </cell>
          <cell r="V314" t="str">
            <v xml:space="preserve">LYON                      </v>
          </cell>
          <cell r="W314" t="str">
            <v>LE PRINCIPAL</v>
          </cell>
          <cell r="Z314" t="str">
            <v>MME</v>
          </cell>
          <cell r="AA314" t="str">
            <v>BASCHENIS MARIE-PIERRE</v>
          </cell>
        </row>
        <row r="315">
          <cell r="A315" t="str">
            <v>0692341V</v>
          </cell>
          <cell r="B315" t="str">
            <v>EDUCATION NATIONALE</v>
          </cell>
          <cell r="C315" t="str">
            <v>0692340U</v>
          </cell>
          <cell r="D315" t="str">
            <v xml:space="preserve">SEGPA         </v>
          </cell>
          <cell r="E315" t="str">
            <v xml:space="preserve">SEGPA                         </v>
          </cell>
          <cell r="F315" t="str">
            <v xml:space="preserve">CLG HENRI LONGCHAMBON         </v>
          </cell>
          <cell r="G315" t="str">
            <v>SECTION ENSEIGNT GEN. ET PROF. ADAPTE</v>
          </cell>
          <cell r="H315" t="str">
            <v>CLG / SEGPA</v>
          </cell>
          <cell r="I315" t="str">
            <v>0692340U</v>
          </cell>
          <cell r="K315" t="str">
            <v>RHONE</v>
          </cell>
          <cell r="L315" t="str">
            <v>069</v>
          </cell>
          <cell r="M315" t="str">
            <v>10699</v>
          </cell>
          <cell r="N315" t="str">
            <v>LYON EST</v>
          </cell>
          <cell r="O315" t="str">
            <v>69388</v>
          </cell>
          <cell r="P315" t="str">
            <v>LYON  8E  ARRONDISSEMENT</v>
          </cell>
          <cell r="Q315" t="str">
            <v xml:space="preserve">24 RUE STEPHANE COIGNET         </v>
          </cell>
          <cell r="T315" t="str">
            <v xml:space="preserve"> </v>
          </cell>
          <cell r="U315" t="str">
            <v>69008</v>
          </cell>
          <cell r="V315" t="str">
            <v xml:space="preserve">LYON                      </v>
          </cell>
          <cell r="W315" t="str">
            <v>LE PRINCIPAL</v>
          </cell>
          <cell r="Z315" t="str">
            <v>MME</v>
          </cell>
          <cell r="AA315" t="str">
            <v>BASCHENIS MARIE-PIERRE</v>
          </cell>
        </row>
        <row r="316">
          <cell r="A316" t="str">
            <v>0692342W</v>
          </cell>
          <cell r="B316" t="str">
            <v>EDUCATION NATIONALE</v>
          </cell>
          <cell r="C316" t="str">
            <v>0692342W</v>
          </cell>
          <cell r="D316" t="str">
            <v xml:space="preserve">CLG           </v>
          </cell>
          <cell r="E316" t="str">
            <v xml:space="preserve">COLLEGE                       </v>
          </cell>
          <cell r="F316" t="str">
            <v xml:space="preserve">ALAIN                         </v>
          </cell>
          <cell r="G316" t="str">
            <v>COLLEGE</v>
          </cell>
          <cell r="H316" t="str">
            <v>CLG / SEGPA</v>
          </cell>
          <cell r="J316" t="str">
            <v>0692413Y</v>
          </cell>
          <cell r="K316" t="str">
            <v>RHONE</v>
          </cell>
          <cell r="L316" t="str">
            <v>069</v>
          </cell>
          <cell r="M316" t="str">
            <v>10699</v>
          </cell>
          <cell r="N316" t="str">
            <v>LYON EST</v>
          </cell>
          <cell r="O316" t="str">
            <v>69199</v>
          </cell>
          <cell r="P316" t="str">
            <v>SAINT-FONS</v>
          </cell>
          <cell r="Q316" t="str">
            <v xml:space="preserve">1 RUE DE VALENCE                </v>
          </cell>
          <cell r="T316" t="str">
            <v xml:space="preserve"> </v>
          </cell>
          <cell r="U316" t="str">
            <v>69190</v>
          </cell>
          <cell r="V316" t="str">
            <v xml:space="preserve">ST FONS                   </v>
          </cell>
          <cell r="W316" t="str">
            <v>LE PRINCIPAL</v>
          </cell>
          <cell r="Z316" t="str">
            <v>M.</v>
          </cell>
          <cell r="AA316" t="str">
            <v>ADVENIER FRANCOIS</v>
          </cell>
        </row>
        <row r="317">
          <cell r="A317" t="str">
            <v>0692343X</v>
          </cell>
          <cell r="B317" t="str">
            <v>EDUCATION NATIONALE</v>
          </cell>
          <cell r="C317" t="str">
            <v>0692343X</v>
          </cell>
          <cell r="D317" t="str">
            <v xml:space="preserve">CLG           </v>
          </cell>
          <cell r="E317" t="str">
            <v xml:space="preserve">COLLEGE                       </v>
          </cell>
          <cell r="F317" t="str">
            <v xml:space="preserve">ELSA TRIOLET                  </v>
          </cell>
          <cell r="G317" t="str">
            <v>COLLEGE</v>
          </cell>
          <cell r="H317" t="str">
            <v>CLG / SEGPA</v>
          </cell>
          <cell r="J317" t="str">
            <v>0692344Y</v>
          </cell>
          <cell r="K317" t="str">
            <v>RHONE</v>
          </cell>
          <cell r="L317" t="str">
            <v>069</v>
          </cell>
          <cell r="M317" t="str">
            <v>10699</v>
          </cell>
          <cell r="N317" t="str">
            <v>LYON EST</v>
          </cell>
          <cell r="O317" t="str">
            <v>69259</v>
          </cell>
          <cell r="P317" t="str">
            <v>VENISSIEUX</v>
          </cell>
          <cell r="Q317" t="str">
            <v xml:space="preserve">3 AVENUE DIVISION LECLERC       </v>
          </cell>
          <cell r="T317" t="str">
            <v xml:space="preserve"> </v>
          </cell>
          <cell r="U317" t="str">
            <v>69694</v>
          </cell>
          <cell r="V317" t="str">
            <v xml:space="preserve">VENISSIEUX CEDEX          </v>
          </cell>
          <cell r="W317" t="str">
            <v>LE PRINCIPAL</v>
          </cell>
          <cell r="Z317" t="str">
            <v>MME</v>
          </cell>
          <cell r="AA317" t="str">
            <v>COSENTINO</v>
          </cell>
        </row>
        <row r="318">
          <cell r="A318" t="str">
            <v>0692344Y</v>
          </cell>
          <cell r="B318" t="str">
            <v>EDUCATION NATIONALE</v>
          </cell>
          <cell r="C318" t="str">
            <v>0692343X</v>
          </cell>
          <cell r="D318" t="str">
            <v xml:space="preserve">SEGPA         </v>
          </cell>
          <cell r="E318" t="str">
            <v xml:space="preserve">SEGPA                         </v>
          </cell>
          <cell r="F318" t="str">
            <v xml:space="preserve">CLG ELSA TRIOLET              </v>
          </cell>
          <cell r="G318" t="str">
            <v>SECTION ENSEIGNT GEN. ET PROF. ADAPTE</v>
          </cell>
          <cell r="H318" t="str">
            <v>CLG / SEGPA</v>
          </cell>
          <cell r="I318" t="str">
            <v>0692343X</v>
          </cell>
          <cell r="K318" t="str">
            <v>RHONE</v>
          </cell>
          <cell r="L318" t="str">
            <v>069</v>
          </cell>
          <cell r="M318" t="str">
            <v>10699</v>
          </cell>
          <cell r="N318" t="str">
            <v>LYON EST</v>
          </cell>
          <cell r="O318" t="str">
            <v>69259</v>
          </cell>
          <cell r="P318" t="str">
            <v>VENISSIEUX</v>
          </cell>
          <cell r="Q318" t="str">
            <v xml:space="preserve">3 AVENUE DIVISION LECLERC       </v>
          </cell>
          <cell r="T318" t="str">
            <v xml:space="preserve"> </v>
          </cell>
          <cell r="U318" t="str">
            <v>69694</v>
          </cell>
          <cell r="V318" t="str">
            <v xml:space="preserve">VENISSIEUX CEDEX          </v>
          </cell>
          <cell r="W318" t="str">
            <v>LE PRINCIPAL</v>
          </cell>
          <cell r="Z318" t="str">
            <v>MME</v>
          </cell>
          <cell r="AA318" t="str">
            <v>COSENTINO</v>
          </cell>
        </row>
        <row r="319">
          <cell r="A319" t="str">
            <v>0692346A</v>
          </cell>
          <cell r="B319" t="str">
            <v>EDUCATION NATIONALE</v>
          </cell>
          <cell r="C319" t="str">
            <v>0692346A</v>
          </cell>
          <cell r="D319" t="str">
            <v xml:space="preserve">CLG           </v>
          </cell>
          <cell r="E319" t="str">
            <v xml:space="preserve">COLLEGE                       </v>
          </cell>
          <cell r="F319" t="str">
            <v xml:space="preserve">PIERRE DE RONSARD             </v>
          </cell>
          <cell r="G319" t="str">
            <v>COLLEGE</v>
          </cell>
          <cell r="H319" t="str">
            <v>CLG / SEGPA</v>
          </cell>
          <cell r="K319" t="str">
            <v>RHONE</v>
          </cell>
          <cell r="L319" t="str">
            <v>069</v>
          </cell>
          <cell r="M319" t="str">
            <v>10693</v>
          </cell>
          <cell r="N319" t="str">
            <v>RHONE SUD</v>
          </cell>
          <cell r="O319" t="str">
            <v>69141</v>
          </cell>
          <cell r="P319" t="str">
            <v>MORNANT</v>
          </cell>
          <cell r="Q319" t="str">
            <v xml:space="preserve">9 ROUTE DE SAINT SORLIN         </v>
          </cell>
          <cell r="T319" t="str">
            <v xml:space="preserve">BP 10   </v>
          </cell>
          <cell r="U319" t="str">
            <v>69440</v>
          </cell>
          <cell r="V319" t="str">
            <v xml:space="preserve">MORNANT                   </v>
          </cell>
          <cell r="W319" t="str">
            <v>LE PRINCIPAL</v>
          </cell>
          <cell r="Z319" t="str">
            <v>MME</v>
          </cell>
          <cell r="AA319" t="str">
            <v>DHULST CELINE</v>
          </cell>
        </row>
        <row r="320">
          <cell r="A320" t="str">
            <v>0692347B</v>
          </cell>
          <cell r="B320" t="str">
            <v>EDUCATION NATIONALE</v>
          </cell>
          <cell r="C320" t="str">
            <v>0690075G</v>
          </cell>
          <cell r="D320" t="str">
            <v xml:space="preserve">SEGPA         </v>
          </cell>
          <cell r="E320" t="str">
            <v xml:space="preserve">SEGPA                         </v>
          </cell>
          <cell r="F320" t="str">
            <v xml:space="preserve">CLG PIERRE BROSSOLETTE        </v>
          </cell>
          <cell r="G320" t="str">
            <v>SECTION ENSEIGNT GEN. ET PROF. ADAPTE</v>
          </cell>
          <cell r="H320" t="str">
            <v>CLG / SEGPA</v>
          </cell>
          <cell r="I320" t="str">
            <v>0690075G</v>
          </cell>
          <cell r="K320" t="str">
            <v>RHONE</v>
          </cell>
          <cell r="L320" t="str">
            <v>069</v>
          </cell>
          <cell r="M320" t="str">
            <v>10693</v>
          </cell>
          <cell r="N320" t="str">
            <v>RHONE SUD</v>
          </cell>
          <cell r="O320" t="str">
            <v>69149</v>
          </cell>
          <cell r="P320" t="str">
            <v>OULLINS</v>
          </cell>
          <cell r="Q320" t="str">
            <v xml:space="preserve">19 BOULEVARD GENERAL DE GAULLE  </v>
          </cell>
          <cell r="T320" t="str">
            <v xml:space="preserve"> </v>
          </cell>
          <cell r="U320" t="str">
            <v>69600</v>
          </cell>
          <cell r="V320" t="str">
            <v xml:space="preserve">OULLINS                   </v>
          </cell>
          <cell r="W320" t="str">
            <v>LE PRINCIPAL</v>
          </cell>
          <cell r="Z320" t="str">
            <v>M.</v>
          </cell>
          <cell r="AA320" t="str">
            <v>BENYAHIA BADIS</v>
          </cell>
        </row>
        <row r="321">
          <cell r="A321" t="str">
            <v>0692352G</v>
          </cell>
          <cell r="B321" t="str">
            <v>EDUCATION NATIONALE</v>
          </cell>
          <cell r="C321" t="str">
            <v>0692335N</v>
          </cell>
          <cell r="D321" t="str">
            <v xml:space="preserve">SEGPA         </v>
          </cell>
          <cell r="E321" t="str">
            <v xml:space="preserve">SEGPA                         </v>
          </cell>
          <cell r="F321" t="str">
            <v xml:space="preserve">CLG EVARISTE GALOIS           </v>
          </cell>
          <cell r="G321" t="str">
            <v>SECTION ENSEIGNT GEN. ET PROF. ADAPTE</v>
          </cell>
          <cell r="H321" t="str">
            <v>CLG / SEGPA</v>
          </cell>
          <cell r="I321" t="str">
            <v>0692335N</v>
          </cell>
          <cell r="K321" t="str">
            <v>RHONE</v>
          </cell>
          <cell r="L321" t="str">
            <v>069</v>
          </cell>
          <cell r="M321" t="str">
            <v>10695</v>
          </cell>
          <cell r="N321" t="str">
            <v>LYON NORD-EST</v>
          </cell>
          <cell r="O321" t="str">
            <v>69282</v>
          </cell>
          <cell r="P321" t="str">
            <v>MEYZIEU</v>
          </cell>
          <cell r="Q321" t="str">
            <v xml:space="preserve">AVENUE DU CARREAU               </v>
          </cell>
          <cell r="T321" t="str">
            <v xml:space="preserve">BP 74   </v>
          </cell>
          <cell r="U321" t="str">
            <v>69882</v>
          </cell>
          <cell r="V321" t="str">
            <v xml:space="preserve">MEYZIEU CEDEX             </v>
          </cell>
          <cell r="W321" t="str">
            <v>LE PRINCIPAL</v>
          </cell>
          <cell r="Z321" t="str">
            <v>MME</v>
          </cell>
          <cell r="AA321" t="str">
            <v>BOURNOT NANCY</v>
          </cell>
        </row>
        <row r="322">
          <cell r="A322" t="str">
            <v>0692390Y</v>
          </cell>
          <cell r="B322" t="str">
            <v>EDUCATION NATIONALE</v>
          </cell>
          <cell r="C322" t="str">
            <v>0692390Y</v>
          </cell>
          <cell r="D322" t="str">
            <v xml:space="preserve">EREA          </v>
          </cell>
          <cell r="E322" t="str">
            <v xml:space="preserve">ETAB.REGIONAL ENSEIGNT ADAPTE </v>
          </cell>
          <cell r="F322" t="str">
            <v xml:space="preserve">CITE SCOLAIRE RENE PELLET     </v>
          </cell>
          <cell r="G322" t="str">
            <v>ECOLE REGIONALE DU SECOND DEGRE</v>
          </cell>
          <cell r="H322" t="str">
            <v>EREA</v>
          </cell>
          <cell r="K322" t="str">
            <v>RHONE</v>
          </cell>
          <cell r="L322" t="str">
            <v>069</v>
          </cell>
          <cell r="M322" t="str">
            <v>10695</v>
          </cell>
          <cell r="N322" t="str">
            <v>LYON NORD-EST</v>
          </cell>
          <cell r="O322" t="str">
            <v>69266</v>
          </cell>
          <cell r="P322" t="str">
            <v>VILLEURBANNE</v>
          </cell>
          <cell r="Q322" t="str">
            <v xml:space="preserve">32 RUE DE FRANCE                </v>
          </cell>
          <cell r="T322" t="str">
            <v xml:space="preserve">BP 5016 </v>
          </cell>
          <cell r="U322" t="str">
            <v>69602</v>
          </cell>
          <cell r="V322" t="str">
            <v xml:space="preserve">VILLEURBANNE CEDEX        </v>
          </cell>
          <cell r="W322" t="str">
            <v>LE DIRECTEUR</v>
          </cell>
          <cell r="X322" t="str">
            <v>MME</v>
          </cell>
          <cell r="Y322" t="str">
            <v>BENDALI SAMIA</v>
          </cell>
        </row>
        <row r="323">
          <cell r="A323" t="str">
            <v>0692410V</v>
          </cell>
          <cell r="B323" t="str">
            <v>EDUCATION NATIONALE</v>
          </cell>
          <cell r="C323" t="str">
            <v>0692410V</v>
          </cell>
          <cell r="D323" t="str">
            <v xml:space="preserve">CLG           </v>
          </cell>
          <cell r="E323" t="str">
            <v xml:space="preserve">COLLEGE                       </v>
          </cell>
          <cell r="F323" t="str">
            <v xml:space="preserve">CHARLES SENARD                </v>
          </cell>
          <cell r="G323" t="str">
            <v>COLLEGE</v>
          </cell>
          <cell r="H323" t="str">
            <v>CLG / SEGPA</v>
          </cell>
          <cell r="K323" t="str">
            <v>RHONE</v>
          </cell>
          <cell r="L323" t="str">
            <v>069</v>
          </cell>
          <cell r="M323" t="str">
            <v>10696</v>
          </cell>
          <cell r="N323" t="str">
            <v>LYON NORD</v>
          </cell>
          <cell r="O323" t="str">
            <v>69034</v>
          </cell>
          <cell r="P323" t="str">
            <v>CALUIRE-ET-CUIRE</v>
          </cell>
          <cell r="Q323" t="str">
            <v xml:space="preserve">10 RUE DE MONTESSUY             </v>
          </cell>
          <cell r="T323" t="str">
            <v xml:space="preserve"> </v>
          </cell>
          <cell r="U323" t="str">
            <v>69300</v>
          </cell>
          <cell r="V323" t="str">
            <v xml:space="preserve">CALUIRE ET CUIRE          </v>
          </cell>
          <cell r="W323" t="str">
            <v>LE PRINCIPAL</v>
          </cell>
          <cell r="Z323" t="str">
            <v>MME</v>
          </cell>
          <cell r="AA323" t="str">
            <v>SPEISSER ISABELLE</v>
          </cell>
        </row>
        <row r="324">
          <cell r="A324" t="str">
            <v>0692411W</v>
          </cell>
          <cell r="B324" t="str">
            <v>EDUCATION NATIONALE</v>
          </cell>
          <cell r="C324" t="str">
            <v>0692411W</v>
          </cell>
          <cell r="D324" t="str">
            <v xml:space="preserve">CLG           </v>
          </cell>
          <cell r="E324" t="str">
            <v xml:space="preserve">COLLEGE                       </v>
          </cell>
          <cell r="F324" t="str">
            <v xml:space="preserve">MOLIERE                       </v>
          </cell>
          <cell r="G324" t="str">
            <v>COLLEGE</v>
          </cell>
          <cell r="H324" t="str">
            <v>CLG / SEGPA</v>
          </cell>
          <cell r="K324" t="str">
            <v>RHONE</v>
          </cell>
          <cell r="L324" t="str">
            <v>069</v>
          </cell>
          <cell r="M324" t="str">
            <v>10699</v>
          </cell>
          <cell r="N324" t="str">
            <v>LYON EST</v>
          </cell>
          <cell r="O324" t="str">
            <v>69383</v>
          </cell>
          <cell r="P324" t="str">
            <v>LYON  3E  ARRONDISSEMENT</v>
          </cell>
          <cell r="Q324" t="str">
            <v xml:space="preserve">33 AVENUE DU CHÂTEAU            </v>
          </cell>
          <cell r="T324" t="str">
            <v xml:space="preserve">BP 3034 </v>
          </cell>
          <cell r="U324" t="str">
            <v>69394</v>
          </cell>
          <cell r="V324" t="str">
            <v xml:space="preserve">LYON CEDEX 03             </v>
          </cell>
          <cell r="W324" t="str">
            <v>LE PRINCIPAL</v>
          </cell>
          <cell r="Z324" t="str">
            <v>M.</v>
          </cell>
          <cell r="AA324" t="str">
            <v>KABRITI BOUCHAIB</v>
          </cell>
        </row>
        <row r="325">
          <cell r="A325" t="str">
            <v>0692412X</v>
          </cell>
          <cell r="B325" t="str">
            <v>EDUCATION NATIONALE</v>
          </cell>
          <cell r="C325" t="str">
            <v>0692339T</v>
          </cell>
          <cell r="D325" t="str">
            <v xml:space="preserve">SEGPA         </v>
          </cell>
          <cell r="E325" t="str">
            <v xml:space="preserve">SEGPA                         </v>
          </cell>
          <cell r="F325" t="str">
            <v xml:space="preserve">CLG GEORGES CLEMENCEAU        </v>
          </cell>
          <cell r="G325" t="str">
            <v>SECTION ENSEIGNT GEN. ET PROF. ADAPTE</v>
          </cell>
          <cell r="H325" t="str">
            <v>CLG / SEGPA</v>
          </cell>
          <cell r="I325" t="str">
            <v>0692339T</v>
          </cell>
          <cell r="K325" t="str">
            <v>RHONE</v>
          </cell>
          <cell r="L325" t="str">
            <v>069</v>
          </cell>
          <cell r="M325" t="str">
            <v>10697</v>
          </cell>
          <cell r="N325" t="str">
            <v>LYON OUEST</v>
          </cell>
          <cell r="O325" t="str">
            <v>69387</v>
          </cell>
          <cell r="P325" t="str">
            <v>LYON  7E  ARRONDISSEMENT</v>
          </cell>
          <cell r="Q325" t="str">
            <v xml:space="preserve">40 RUE CAPITAINE ROBERT CLUZAN  </v>
          </cell>
          <cell r="T325" t="str">
            <v xml:space="preserve"> </v>
          </cell>
          <cell r="U325" t="str">
            <v>69007</v>
          </cell>
          <cell r="V325" t="str">
            <v xml:space="preserve">LYON                      </v>
          </cell>
          <cell r="W325" t="str">
            <v>LE PRINCIPAL</v>
          </cell>
          <cell r="Z325" t="str">
            <v>MME</v>
          </cell>
          <cell r="AA325" t="str">
            <v>MINDAY VERONIQUE</v>
          </cell>
        </row>
        <row r="326">
          <cell r="A326" t="str">
            <v>0692413Y</v>
          </cell>
          <cell r="B326" t="str">
            <v>EDUCATION NATIONALE</v>
          </cell>
          <cell r="C326" t="str">
            <v>0692342W</v>
          </cell>
          <cell r="D326" t="str">
            <v xml:space="preserve">SEGPA         </v>
          </cell>
          <cell r="E326" t="str">
            <v xml:space="preserve">SEGPA                         </v>
          </cell>
          <cell r="F326" t="str">
            <v xml:space="preserve">CLG ALAIN                     </v>
          </cell>
          <cell r="G326" t="str">
            <v>SECTION ENSEIGNT GEN. ET PROF. ADAPTE</v>
          </cell>
          <cell r="H326" t="str">
            <v>CLG / SEGPA</v>
          </cell>
          <cell r="I326" t="str">
            <v>0692342W</v>
          </cell>
          <cell r="K326" t="str">
            <v>RHONE</v>
          </cell>
          <cell r="L326" t="str">
            <v>069</v>
          </cell>
          <cell r="M326" t="str">
            <v>10699</v>
          </cell>
          <cell r="N326" t="str">
            <v>LYON EST</v>
          </cell>
          <cell r="O326" t="str">
            <v>69199</v>
          </cell>
          <cell r="P326" t="str">
            <v>SAINT-FONS</v>
          </cell>
          <cell r="Q326" t="str">
            <v xml:space="preserve">1 RUE DE VALENCE                </v>
          </cell>
          <cell r="T326" t="str">
            <v xml:space="preserve"> </v>
          </cell>
          <cell r="U326" t="str">
            <v>69190</v>
          </cell>
          <cell r="V326" t="str">
            <v xml:space="preserve">ST FONS                   </v>
          </cell>
          <cell r="W326" t="str">
            <v>LE PRINCIPAL</v>
          </cell>
          <cell r="Z326" t="str">
            <v>M.</v>
          </cell>
          <cell r="AA326" t="str">
            <v>ADVENIER FRANCOIS</v>
          </cell>
        </row>
        <row r="327">
          <cell r="A327" t="str">
            <v>0692414Z</v>
          </cell>
          <cell r="B327" t="str">
            <v>EDUCATION NATIONALE</v>
          </cell>
          <cell r="C327" t="str">
            <v>0692414Z</v>
          </cell>
          <cell r="D327" t="str">
            <v xml:space="preserve">CLG           </v>
          </cell>
          <cell r="E327" t="str">
            <v xml:space="preserve">COLLEGE                       </v>
          </cell>
          <cell r="F327" t="str">
            <v xml:space="preserve">JEAN-PHILIPPE RAMEAU          </v>
          </cell>
          <cell r="G327" t="str">
            <v>COLLEGE</v>
          </cell>
          <cell r="H327" t="str">
            <v>CLG / SEGPA</v>
          </cell>
          <cell r="J327" t="str">
            <v>0691797D</v>
          </cell>
          <cell r="K327" t="str">
            <v>RHONE</v>
          </cell>
          <cell r="L327" t="str">
            <v>069</v>
          </cell>
          <cell r="M327" t="str">
            <v>10697</v>
          </cell>
          <cell r="N327" t="str">
            <v>LYON OUEST</v>
          </cell>
          <cell r="O327" t="str">
            <v>69040</v>
          </cell>
          <cell r="P327" t="str">
            <v>CHAMPAGNE-AU-MONT-D'OR</v>
          </cell>
          <cell r="Q327" t="str">
            <v xml:space="preserve">RUE JEAN-PHILIPPE RAMEAU        </v>
          </cell>
          <cell r="T327" t="str">
            <v xml:space="preserve"> </v>
          </cell>
          <cell r="U327" t="str">
            <v>69410</v>
          </cell>
          <cell r="V327" t="str">
            <v xml:space="preserve">CHAMPAGNE AU MONT D OR    </v>
          </cell>
          <cell r="W327" t="str">
            <v>LE PRINCIPAL</v>
          </cell>
          <cell r="Z327" t="str">
            <v>M.</v>
          </cell>
          <cell r="AA327" t="str">
            <v>LEROUX OLIVIER</v>
          </cell>
        </row>
        <row r="328">
          <cell r="A328" t="str">
            <v>0692416B</v>
          </cell>
          <cell r="B328" t="str">
            <v>EDUCATION NATIONALE</v>
          </cell>
          <cell r="C328" t="str">
            <v>0692336P</v>
          </cell>
          <cell r="D328" t="str">
            <v xml:space="preserve">SEGPA         </v>
          </cell>
          <cell r="E328" t="str">
            <v xml:space="preserve">SEGPA                         </v>
          </cell>
          <cell r="F328" t="str">
            <v xml:space="preserve">CLG HENRI BARBUSSE            </v>
          </cell>
          <cell r="G328" t="str">
            <v>SECTION ENSEIGNT GEN. ET PROF. ADAPTE</v>
          </cell>
          <cell r="H328" t="str">
            <v>CLG / SEGPA</v>
          </cell>
          <cell r="I328" t="str">
            <v>0692336P</v>
          </cell>
          <cell r="K328" t="str">
            <v>RHONE</v>
          </cell>
          <cell r="L328" t="str">
            <v>069</v>
          </cell>
          <cell r="M328" t="str">
            <v>10695</v>
          </cell>
          <cell r="N328" t="str">
            <v>LYON NORD-EST</v>
          </cell>
          <cell r="O328" t="str">
            <v>69256</v>
          </cell>
          <cell r="P328" t="str">
            <v>VAULX-EN-VELIN</v>
          </cell>
          <cell r="Q328" t="str">
            <v xml:space="preserve">10 AVENUE HENRI BARBUSSE        </v>
          </cell>
          <cell r="T328" t="str">
            <v xml:space="preserve">BP 2    </v>
          </cell>
          <cell r="U328" t="str">
            <v>69511</v>
          </cell>
          <cell r="V328" t="str">
            <v xml:space="preserve">VAULX EN VELIN CEDEX      </v>
          </cell>
          <cell r="W328" t="str">
            <v>LE PRINCIPAL</v>
          </cell>
          <cell r="Z328" t="str">
            <v>MME</v>
          </cell>
          <cell r="AA328" t="str">
            <v>GOURJUX CHRISTINE</v>
          </cell>
        </row>
        <row r="329">
          <cell r="A329" t="str">
            <v>0692417C</v>
          </cell>
          <cell r="B329" t="str">
            <v>EDUCATION NATIONALE</v>
          </cell>
          <cell r="C329" t="str">
            <v>0692417C</v>
          </cell>
          <cell r="D329" t="str">
            <v xml:space="preserve">CLG           </v>
          </cell>
          <cell r="E329" t="str">
            <v xml:space="preserve">COLLEGE                       </v>
          </cell>
          <cell r="F329" t="str">
            <v xml:space="preserve">BORIS VIAN                    </v>
          </cell>
          <cell r="G329" t="str">
            <v>COLLEGE</v>
          </cell>
          <cell r="H329" t="str">
            <v>CLG / SEGPA</v>
          </cell>
          <cell r="K329" t="str">
            <v>RHONE</v>
          </cell>
          <cell r="L329" t="str">
            <v>069</v>
          </cell>
          <cell r="M329" t="str">
            <v>10700</v>
          </cell>
          <cell r="N329" t="str">
            <v>RHONE SUD-EST</v>
          </cell>
          <cell r="O329" t="str">
            <v>69290</v>
          </cell>
          <cell r="P329" t="str">
            <v>SAINT-PRIEST</v>
          </cell>
          <cell r="Q329" t="str">
            <v xml:space="preserve">115 RUE DU GRISARD              </v>
          </cell>
          <cell r="T329" t="str">
            <v xml:space="preserve"> </v>
          </cell>
          <cell r="U329" t="str">
            <v>69800</v>
          </cell>
          <cell r="V329" t="str">
            <v xml:space="preserve">ST PRIEST                 </v>
          </cell>
          <cell r="W329" t="str">
            <v>LE PRINCIPAL</v>
          </cell>
          <cell r="Z329" t="str">
            <v>M.</v>
          </cell>
          <cell r="AA329" t="str">
            <v>GULLOTTO SALVATORE</v>
          </cell>
        </row>
        <row r="330">
          <cell r="A330" t="str">
            <v>0692418D</v>
          </cell>
          <cell r="B330" t="str">
            <v>EDUCATION NATIONALE</v>
          </cell>
          <cell r="C330" t="str">
            <v>0692418D</v>
          </cell>
          <cell r="D330" t="str">
            <v xml:space="preserve">LP            </v>
          </cell>
          <cell r="E330" t="str">
            <v xml:space="preserve">LYCEE PROFESSIONNEL           </v>
          </cell>
          <cell r="F330" t="str">
            <v xml:space="preserve">MARC SEGUIN                   </v>
          </cell>
          <cell r="G330" t="str">
            <v>LYCEE PROFESSIONNEL</v>
          </cell>
          <cell r="H330" t="str">
            <v>LP / SEP</v>
          </cell>
          <cell r="K330" t="str">
            <v>RHONE</v>
          </cell>
          <cell r="L330" t="str">
            <v>069</v>
          </cell>
          <cell r="M330" t="str">
            <v>10699</v>
          </cell>
          <cell r="N330" t="str">
            <v>LYON EST</v>
          </cell>
          <cell r="O330" t="str">
            <v>69259</v>
          </cell>
          <cell r="P330" t="str">
            <v>VENISSIEUX</v>
          </cell>
          <cell r="Q330" t="str">
            <v xml:space="preserve">20 BOULEVARD MARCEL SEMBAT      </v>
          </cell>
          <cell r="T330" t="str">
            <v xml:space="preserve"> </v>
          </cell>
          <cell r="U330" t="str">
            <v>69694</v>
          </cell>
          <cell r="V330" t="str">
            <v xml:space="preserve">VENISSIEUX CEDEX          </v>
          </cell>
          <cell r="W330" t="str">
            <v>LE PROVISEUR</v>
          </cell>
        </row>
        <row r="331">
          <cell r="A331" t="str">
            <v>0692419E</v>
          </cell>
          <cell r="B331" t="str">
            <v>EDUCATION NATIONALE</v>
          </cell>
          <cell r="C331" t="str">
            <v>0692419E</v>
          </cell>
          <cell r="D331" t="str">
            <v xml:space="preserve">CLG           </v>
          </cell>
          <cell r="E331" t="str">
            <v xml:space="preserve">COLLEGE                       </v>
          </cell>
          <cell r="F331" t="str">
            <v xml:space="preserve">EMILE MALFROY                 </v>
          </cell>
          <cell r="G331" t="str">
            <v>COLLEGE</v>
          </cell>
          <cell r="H331" t="str">
            <v>CLG / SEGPA</v>
          </cell>
          <cell r="J331" t="str">
            <v>0692424K</v>
          </cell>
          <cell r="K331" t="str">
            <v>RHONE</v>
          </cell>
          <cell r="L331" t="str">
            <v>069</v>
          </cell>
          <cell r="M331" t="str">
            <v>10693</v>
          </cell>
          <cell r="N331" t="str">
            <v>RHONE SUD</v>
          </cell>
          <cell r="O331" t="str">
            <v>69096</v>
          </cell>
          <cell r="P331" t="str">
            <v>GRIGNY</v>
          </cell>
          <cell r="Q331" t="str">
            <v xml:space="preserve">3 RUE DE LA RÉPUBLIQUE          </v>
          </cell>
          <cell r="T331" t="str">
            <v xml:space="preserve"> </v>
          </cell>
          <cell r="U331" t="str">
            <v>69520</v>
          </cell>
          <cell r="V331" t="str">
            <v xml:space="preserve">GRIGNY                    </v>
          </cell>
          <cell r="W331" t="str">
            <v>LE PRINCIPAL</v>
          </cell>
          <cell r="Z331" t="str">
            <v>MME</v>
          </cell>
          <cell r="AA331" t="str">
            <v>PHILIPPE VERONIQUE</v>
          </cell>
        </row>
        <row r="332">
          <cell r="A332" t="str">
            <v>0692420F</v>
          </cell>
          <cell r="B332" t="str">
            <v>EDUCATION NATIONALE</v>
          </cell>
          <cell r="C332" t="str">
            <v>0692420F</v>
          </cell>
          <cell r="D332" t="str">
            <v xml:space="preserve">CLG           </v>
          </cell>
          <cell r="E332" t="str">
            <v xml:space="preserve">COLLEGE                       </v>
          </cell>
          <cell r="F332" t="str">
            <v xml:space="preserve">MAURICE UTRILLO               </v>
          </cell>
          <cell r="G332" t="str">
            <v>COLLEGE</v>
          </cell>
          <cell r="H332" t="str">
            <v>CLG / SEGPA</v>
          </cell>
          <cell r="J332" t="str">
            <v>0692421G</v>
          </cell>
          <cell r="K332" t="str">
            <v>RHONE</v>
          </cell>
          <cell r="L332" t="str">
            <v>069</v>
          </cell>
          <cell r="M332" t="str">
            <v>10691</v>
          </cell>
          <cell r="N332" t="str">
            <v>BEAUJOLAIS VAL DE SAONE</v>
          </cell>
          <cell r="O332" t="str">
            <v>69115</v>
          </cell>
          <cell r="P332" t="str">
            <v>LIMAS</v>
          </cell>
          <cell r="Q332" t="str">
            <v xml:space="preserve">RUE DU FOREST - LIMAS           </v>
          </cell>
          <cell r="T332" t="str">
            <v xml:space="preserve">BP 478  </v>
          </cell>
          <cell r="U332" t="str">
            <v>69665</v>
          </cell>
          <cell r="V332" t="str">
            <v>VILLEFRANCHE SUR SAONE CED</v>
          </cell>
          <cell r="W332" t="str">
            <v>LE PRINCIPAL</v>
          </cell>
          <cell r="Z332" t="str">
            <v>MME</v>
          </cell>
          <cell r="AA332" t="str">
            <v>BROCHET</v>
          </cell>
        </row>
        <row r="333">
          <cell r="A333" t="str">
            <v>0692421G</v>
          </cell>
          <cell r="B333" t="str">
            <v>EDUCATION NATIONALE</v>
          </cell>
          <cell r="C333" t="str">
            <v>0692420F</v>
          </cell>
          <cell r="D333" t="str">
            <v xml:space="preserve">SEGPA         </v>
          </cell>
          <cell r="E333" t="str">
            <v xml:space="preserve">SEGPA                         </v>
          </cell>
          <cell r="F333" t="str">
            <v xml:space="preserve">CLG MAURICE UTRILLO           </v>
          </cell>
          <cell r="G333" t="str">
            <v>SECTION ENSEIGNT GEN. ET PROF. ADAPTE</v>
          </cell>
          <cell r="H333" t="str">
            <v>CLG / SEGPA</v>
          </cell>
          <cell r="I333" t="str">
            <v>0692420F</v>
          </cell>
          <cell r="K333" t="str">
            <v>RHONE</v>
          </cell>
          <cell r="L333" t="str">
            <v>069</v>
          </cell>
          <cell r="M333" t="str">
            <v>10691</v>
          </cell>
          <cell r="N333" t="str">
            <v>BEAUJOLAIS VAL DE SAONE</v>
          </cell>
          <cell r="O333" t="str">
            <v>69115</v>
          </cell>
          <cell r="P333" t="str">
            <v>LIMAS</v>
          </cell>
          <cell r="Q333" t="str">
            <v xml:space="preserve">RUE DU FOREST                   </v>
          </cell>
          <cell r="T333" t="str">
            <v xml:space="preserve">BP 478  </v>
          </cell>
          <cell r="U333" t="str">
            <v>69400</v>
          </cell>
          <cell r="V333" t="str">
            <v xml:space="preserve">LIMAS                     </v>
          </cell>
          <cell r="W333" t="str">
            <v>LE PRINCIPAL</v>
          </cell>
          <cell r="Z333" t="str">
            <v>MME</v>
          </cell>
          <cell r="AA333" t="str">
            <v>BROCHET</v>
          </cell>
        </row>
        <row r="334">
          <cell r="A334" t="str">
            <v>0692422H</v>
          </cell>
          <cell r="B334" t="str">
            <v>EDUCATION NATIONALE</v>
          </cell>
          <cell r="C334" t="str">
            <v>0692422H</v>
          </cell>
          <cell r="D334" t="str">
            <v xml:space="preserve">CLG           </v>
          </cell>
          <cell r="E334" t="str">
            <v xml:space="preserve">COLLEGE                       </v>
          </cell>
          <cell r="F334" t="str">
            <v xml:space="preserve">JEAN ROSTAND                  </v>
          </cell>
          <cell r="G334" t="str">
            <v>COLLEGE</v>
          </cell>
          <cell r="H334" t="str">
            <v>CLG / SEGPA</v>
          </cell>
          <cell r="K334" t="str">
            <v>RHONE</v>
          </cell>
          <cell r="L334" t="str">
            <v>069</v>
          </cell>
          <cell r="M334" t="str">
            <v>10698</v>
          </cell>
          <cell r="N334" t="str">
            <v>MONTS DU LYONNAIS</v>
          </cell>
          <cell r="O334" t="str">
            <v>69069</v>
          </cell>
          <cell r="P334" t="str">
            <v>CRAPONNE</v>
          </cell>
          <cell r="Q334" t="str">
            <v xml:space="preserve">2 RUE DE L'E D F                </v>
          </cell>
          <cell r="T334" t="str">
            <v xml:space="preserve">BP 33   </v>
          </cell>
          <cell r="U334" t="str">
            <v>69290</v>
          </cell>
          <cell r="V334" t="str">
            <v xml:space="preserve">CRAPONNE                  </v>
          </cell>
          <cell r="W334" t="str">
            <v>LE PRINCIPAL</v>
          </cell>
          <cell r="Z334" t="str">
            <v>MME</v>
          </cell>
          <cell r="AA334" t="str">
            <v>LAUNOY MARIA-LUISA</v>
          </cell>
        </row>
        <row r="335">
          <cell r="A335" t="str">
            <v>0692423J</v>
          </cell>
          <cell r="B335" t="str">
            <v>EDUCATION NATIONALE</v>
          </cell>
          <cell r="C335" t="str">
            <v>0692423J</v>
          </cell>
          <cell r="D335" t="str">
            <v xml:space="preserve">CLG           </v>
          </cell>
          <cell r="E335" t="str">
            <v xml:space="preserve">COLLEGE                       </v>
          </cell>
          <cell r="F335" t="str">
            <v xml:space="preserve">JEAN RENOIR                   </v>
          </cell>
          <cell r="G335" t="str">
            <v>COLLEGE</v>
          </cell>
          <cell r="H335" t="str">
            <v>CLG / SEGPA</v>
          </cell>
          <cell r="J335" t="str">
            <v>0691780K</v>
          </cell>
          <cell r="K335" t="str">
            <v>RHONE</v>
          </cell>
          <cell r="L335" t="str">
            <v>069</v>
          </cell>
          <cell r="M335" t="str">
            <v>10696</v>
          </cell>
          <cell r="N335" t="str">
            <v>LYON NORD</v>
          </cell>
          <cell r="O335" t="str">
            <v>69143</v>
          </cell>
          <cell r="P335" t="str">
            <v>NEUVILLE-SUR-SAONE</v>
          </cell>
          <cell r="Q335" t="str">
            <v xml:space="preserve">4 AVENUE DE L'EUROPE            </v>
          </cell>
          <cell r="T335" t="str">
            <v xml:space="preserve"> </v>
          </cell>
          <cell r="U335" t="str">
            <v>69250</v>
          </cell>
          <cell r="V335" t="str">
            <v xml:space="preserve">NEUVILLE SUR SAONE        </v>
          </cell>
          <cell r="W335" t="str">
            <v>LE PRINCIPAL</v>
          </cell>
          <cell r="Z335" t="str">
            <v>MME</v>
          </cell>
          <cell r="AA335" t="str">
            <v>FRANCOIS CORINNE</v>
          </cell>
        </row>
        <row r="336">
          <cell r="A336" t="str">
            <v>0692424K</v>
          </cell>
          <cell r="B336" t="str">
            <v>EDUCATION NATIONALE</v>
          </cell>
          <cell r="C336" t="str">
            <v>0692419E</v>
          </cell>
          <cell r="D336" t="str">
            <v xml:space="preserve">SEGPA         </v>
          </cell>
          <cell r="E336" t="str">
            <v xml:space="preserve">SEGPA                         </v>
          </cell>
          <cell r="F336" t="str">
            <v xml:space="preserve">CLG EMILE MALFROY             </v>
          </cell>
          <cell r="G336" t="str">
            <v>SECTION ENSEIGNT GEN. ET PROF. ADAPTE</v>
          </cell>
          <cell r="H336" t="str">
            <v>CLG / SEGPA</v>
          </cell>
          <cell r="I336" t="str">
            <v>0692419E</v>
          </cell>
          <cell r="K336" t="str">
            <v>RHONE</v>
          </cell>
          <cell r="L336" t="str">
            <v>069</v>
          </cell>
          <cell r="M336" t="str">
            <v>10693</v>
          </cell>
          <cell r="N336" t="str">
            <v>RHONE SUD</v>
          </cell>
          <cell r="O336" t="str">
            <v>69096</v>
          </cell>
          <cell r="P336" t="str">
            <v>GRIGNY</v>
          </cell>
          <cell r="Q336" t="str">
            <v xml:space="preserve">3 RUE DE LA RÉPUBLIQUE          </v>
          </cell>
          <cell r="T336" t="str">
            <v xml:space="preserve"> </v>
          </cell>
          <cell r="U336" t="str">
            <v>69520</v>
          </cell>
          <cell r="V336" t="str">
            <v xml:space="preserve">GRIGNY                    </v>
          </cell>
          <cell r="W336" t="str">
            <v>LE PRINCIPAL</v>
          </cell>
          <cell r="Z336" t="str">
            <v>MME</v>
          </cell>
          <cell r="AA336" t="str">
            <v>PHILIPPE VERONIQUE</v>
          </cell>
        </row>
        <row r="337">
          <cell r="A337" t="str">
            <v>0692448L</v>
          </cell>
          <cell r="B337" t="str">
            <v>EDUCATION NATIONALE</v>
          </cell>
          <cell r="C337" t="str">
            <v>0692448L</v>
          </cell>
          <cell r="D337" t="str">
            <v xml:space="preserve">CLG           </v>
          </cell>
          <cell r="E337" t="str">
            <v xml:space="preserve">COLLEGE                       </v>
          </cell>
          <cell r="F337" t="str">
            <v xml:space="preserve">ALEXIS KANDELAFT              </v>
          </cell>
          <cell r="G337" t="str">
            <v>COLLEGE</v>
          </cell>
          <cell r="H337" t="str">
            <v>CLG / SEGPA</v>
          </cell>
          <cell r="K337" t="str">
            <v>RHONE</v>
          </cell>
          <cell r="L337" t="str">
            <v>069</v>
          </cell>
          <cell r="M337" t="str">
            <v>10698</v>
          </cell>
          <cell r="N337" t="str">
            <v>MONTS DU LYONNAIS</v>
          </cell>
          <cell r="O337" t="str">
            <v>69052</v>
          </cell>
          <cell r="P337" t="str">
            <v>CHAZAY-D'AZERGUES</v>
          </cell>
          <cell r="Q337" t="str">
            <v xml:space="preserve">3 RUE PIERRE DE COUBERTIN       </v>
          </cell>
          <cell r="T337" t="str">
            <v xml:space="preserve"> </v>
          </cell>
          <cell r="U337" t="str">
            <v>69380</v>
          </cell>
          <cell r="V337" t="str">
            <v xml:space="preserve">CHAZAY D AZERGUES         </v>
          </cell>
          <cell r="W337" t="str">
            <v>LE PRINCIPAL</v>
          </cell>
          <cell r="Z337" t="str">
            <v>MME</v>
          </cell>
          <cell r="AA337" t="str">
            <v>BONNET NATHALIE</v>
          </cell>
        </row>
        <row r="338">
          <cell r="A338" t="str">
            <v>0692450N</v>
          </cell>
          <cell r="B338" t="str">
            <v>EDUCATION NATIONALE</v>
          </cell>
          <cell r="C338" t="str">
            <v>0693566B</v>
          </cell>
          <cell r="D338" t="str">
            <v xml:space="preserve">SEP           </v>
          </cell>
          <cell r="E338" t="str">
            <v>SECTION ENSEIGNT PROFESSIONNEL</v>
          </cell>
          <cell r="F338" t="str">
            <v xml:space="preserve">LPO FRANCOIS MANSART          </v>
          </cell>
          <cell r="G338" t="str">
            <v>SECTION PROFESSIONNELLE EN LYCEE</v>
          </cell>
          <cell r="H338" t="str">
            <v>LP / SEP</v>
          </cell>
          <cell r="I338" t="str">
            <v>0693566B</v>
          </cell>
          <cell r="K338" t="str">
            <v>RHONE</v>
          </cell>
          <cell r="L338" t="str">
            <v>069</v>
          </cell>
          <cell r="M338" t="str">
            <v>10698</v>
          </cell>
          <cell r="N338" t="str">
            <v>MONTS DU LYONNAIS</v>
          </cell>
          <cell r="O338" t="str">
            <v>69248</v>
          </cell>
          <cell r="P338" t="str">
            <v>THIZY-LES-BOURGS</v>
          </cell>
          <cell r="Q338" t="str">
            <v xml:space="preserve">RUE JACQUARD                    </v>
          </cell>
          <cell r="T338" t="str">
            <v xml:space="preserve"> </v>
          </cell>
          <cell r="U338" t="str">
            <v>69240</v>
          </cell>
          <cell r="V338" t="str">
            <v xml:space="preserve">THIZY LES BOURGS          </v>
          </cell>
          <cell r="W338" t="str">
            <v>LE PROVISEUR</v>
          </cell>
        </row>
        <row r="339">
          <cell r="A339" t="str">
            <v>0692516K</v>
          </cell>
          <cell r="B339" t="str">
            <v>EDUCATION NATIONALE</v>
          </cell>
          <cell r="C339" t="str">
            <v>0693504J</v>
          </cell>
          <cell r="D339" t="str">
            <v xml:space="preserve">SEP           </v>
          </cell>
          <cell r="E339" t="str">
            <v>SECTION ENSEIGNT PROFESSIONNEL</v>
          </cell>
          <cell r="F339" t="str">
            <v xml:space="preserve">LPO FRANCOIS RABELAIS         </v>
          </cell>
          <cell r="G339" t="str">
            <v>SECTION PROFESSIONNELLE EN LYCEE</v>
          </cell>
          <cell r="H339" t="str">
            <v>LP / SEP</v>
          </cell>
          <cell r="I339" t="str">
            <v>0693504J</v>
          </cell>
          <cell r="K339" t="str">
            <v>RHONE</v>
          </cell>
          <cell r="L339" t="str">
            <v>069</v>
          </cell>
          <cell r="M339" t="str">
            <v>10697</v>
          </cell>
          <cell r="N339" t="str">
            <v>LYON OUEST</v>
          </cell>
          <cell r="O339" t="str">
            <v>69072</v>
          </cell>
          <cell r="P339" t="str">
            <v>DARDILLY</v>
          </cell>
          <cell r="Q339" t="str">
            <v xml:space="preserve">CHEMIN DU DODIN                 </v>
          </cell>
          <cell r="T339" t="str">
            <v xml:space="preserve">BP 24   </v>
          </cell>
          <cell r="U339" t="str">
            <v>69571</v>
          </cell>
          <cell r="V339" t="str">
            <v xml:space="preserve">DARDILLY CEDEX            </v>
          </cell>
          <cell r="W339" t="str">
            <v>LE PROVISEUR</v>
          </cell>
        </row>
        <row r="340">
          <cell r="A340" t="str">
            <v>0692517L</v>
          </cell>
          <cell r="B340" t="str">
            <v>EDUCATION NATIONALE</v>
          </cell>
          <cell r="C340" t="str">
            <v>0692517L</v>
          </cell>
          <cell r="D340" t="str">
            <v xml:space="preserve">LGT           </v>
          </cell>
          <cell r="E340" t="str">
            <v>LYCEE GENERAL ET TECHNOLOGIQUE</v>
          </cell>
          <cell r="F340" t="str">
            <v xml:space="preserve">ALBERT CAMUS                  </v>
          </cell>
          <cell r="G340" t="str">
            <v>LYCEE</v>
          </cell>
          <cell r="H340" t="str">
            <v>LGT</v>
          </cell>
          <cell r="K340" t="str">
            <v>RHONE</v>
          </cell>
          <cell r="L340" t="str">
            <v>069</v>
          </cell>
          <cell r="M340" t="str">
            <v>10696</v>
          </cell>
          <cell r="N340" t="str">
            <v>LYON NORD</v>
          </cell>
          <cell r="O340" t="str">
            <v>69286</v>
          </cell>
          <cell r="P340" t="str">
            <v>RILLIEUX-LA-PAPE</v>
          </cell>
          <cell r="Q340" t="str">
            <v xml:space="preserve">2179 AVENUE DE L'EUROPE         </v>
          </cell>
          <cell r="T340" t="str">
            <v xml:space="preserve"> </v>
          </cell>
          <cell r="U340" t="str">
            <v>69140</v>
          </cell>
          <cell r="V340" t="str">
            <v xml:space="preserve">RILLIEUX LA PAPE          </v>
          </cell>
          <cell r="W340" t="str">
            <v>LE PROVISEUR</v>
          </cell>
        </row>
        <row r="341">
          <cell r="A341" t="str">
            <v>0692518M</v>
          </cell>
          <cell r="B341" t="str">
            <v>EDUCATION NATIONALE</v>
          </cell>
          <cell r="C341" t="str">
            <v>0692518M</v>
          </cell>
          <cell r="D341" t="str">
            <v xml:space="preserve">LP            </v>
          </cell>
          <cell r="E341" t="str">
            <v xml:space="preserve">LYCEE PROFESSIONNEL           </v>
          </cell>
          <cell r="F341" t="str">
            <v xml:space="preserve">SERMENAZ                      </v>
          </cell>
          <cell r="G341" t="str">
            <v>LYCEE PROFESSIONNEL</v>
          </cell>
          <cell r="H341" t="str">
            <v>LP / SEP</v>
          </cell>
          <cell r="K341" t="str">
            <v>RHONE</v>
          </cell>
          <cell r="L341" t="str">
            <v>069</v>
          </cell>
          <cell r="M341" t="str">
            <v>10696</v>
          </cell>
          <cell r="N341" t="str">
            <v>LYON NORD</v>
          </cell>
          <cell r="O341" t="str">
            <v>69286</v>
          </cell>
          <cell r="P341" t="str">
            <v>RILLIEUX-LA-PAPE</v>
          </cell>
          <cell r="Q341" t="str">
            <v xml:space="preserve">2179 AVENUE DE L'EUROPE         </v>
          </cell>
          <cell r="T341" t="str">
            <v xml:space="preserve"> </v>
          </cell>
          <cell r="U341" t="str">
            <v>69140</v>
          </cell>
          <cell r="V341" t="str">
            <v xml:space="preserve">RILLIEUX LA PAPE          </v>
          </cell>
          <cell r="W341" t="str">
            <v>LE PROVISEUR</v>
          </cell>
        </row>
        <row r="342">
          <cell r="A342" t="str">
            <v>0692519N</v>
          </cell>
          <cell r="B342" t="str">
            <v>EDUCATION NATIONALE</v>
          </cell>
          <cell r="C342" t="str">
            <v>0691799F</v>
          </cell>
          <cell r="D342" t="str">
            <v xml:space="preserve">SEGPA         </v>
          </cell>
          <cell r="E342" t="str">
            <v xml:space="preserve">SEGPA                         </v>
          </cell>
          <cell r="F342" t="str">
            <v xml:space="preserve">CLG LOUIS ARAGON              </v>
          </cell>
          <cell r="G342" t="str">
            <v>SECTION ENSEIGNT GEN. ET PROF. ADAPTE</v>
          </cell>
          <cell r="H342" t="str">
            <v>CLG / SEGPA</v>
          </cell>
          <cell r="I342" t="str">
            <v>0691799F</v>
          </cell>
          <cell r="K342" t="str">
            <v>RHONE</v>
          </cell>
          <cell r="L342" t="str">
            <v>069</v>
          </cell>
          <cell r="M342" t="str">
            <v>10699</v>
          </cell>
          <cell r="N342" t="str">
            <v>LYON EST</v>
          </cell>
          <cell r="O342" t="str">
            <v>69259</v>
          </cell>
          <cell r="P342" t="str">
            <v>VENISSIEUX</v>
          </cell>
          <cell r="Q342" t="str">
            <v xml:space="preserve">ROUTE DE CORBAS                 </v>
          </cell>
          <cell r="T342" t="str">
            <v xml:space="preserve"> </v>
          </cell>
          <cell r="U342" t="str">
            <v>69694</v>
          </cell>
          <cell r="V342" t="str">
            <v xml:space="preserve">VENISSIEUX CEDEX          </v>
          </cell>
          <cell r="W342" t="str">
            <v>LE PRINCIPAL</v>
          </cell>
          <cell r="Z342" t="str">
            <v>M.</v>
          </cell>
          <cell r="AA342" t="str">
            <v>KOLLAR SYLVAIN</v>
          </cell>
        </row>
        <row r="343">
          <cell r="A343" t="str">
            <v>0692520P</v>
          </cell>
          <cell r="B343" t="str">
            <v>EDUCATION NATIONALE</v>
          </cell>
          <cell r="C343" t="str">
            <v>0692520P</v>
          </cell>
          <cell r="D343" t="str">
            <v xml:space="preserve">CLG           </v>
          </cell>
          <cell r="E343" t="str">
            <v xml:space="preserve">COLLEGE                       </v>
          </cell>
          <cell r="F343" t="str">
            <v xml:space="preserve">FREDERIC MISTRAL              </v>
          </cell>
          <cell r="G343" t="str">
            <v>COLLEGE</v>
          </cell>
          <cell r="H343" t="str">
            <v>CLG / SEGPA</v>
          </cell>
          <cell r="K343" t="str">
            <v>RHONE</v>
          </cell>
          <cell r="L343" t="str">
            <v>069</v>
          </cell>
          <cell r="M343" t="str">
            <v>10699</v>
          </cell>
          <cell r="N343" t="str">
            <v>LYON EST</v>
          </cell>
          <cell r="O343" t="str">
            <v>69276</v>
          </cell>
          <cell r="P343" t="str">
            <v>FEYZIN</v>
          </cell>
          <cell r="Q343" t="str">
            <v xml:space="preserve">CHEMIN SOUS LE FORT             </v>
          </cell>
          <cell r="T343" t="str">
            <v xml:space="preserve"> </v>
          </cell>
          <cell r="U343" t="str">
            <v>69320</v>
          </cell>
          <cell r="V343" t="str">
            <v xml:space="preserve">FEYZIN                    </v>
          </cell>
          <cell r="W343" t="str">
            <v>LE PRINCIPAL</v>
          </cell>
          <cell r="Z343" t="str">
            <v>MME</v>
          </cell>
          <cell r="AA343" t="str">
            <v>RICHIN LAURENCE</v>
          </cell>
        </row>
        <row r="344">
          <cell r="A344" t="str">
            <v>0692521R</v>
          </cell>
          <cell r="B344" t="str">
            <v>EDUCATION NATIONALE</v>
          </cell>
          <cell r="C344" t="str">
            <v>0692521R</v>
          </cell>
          <cell r="D344" t="str">
            <v xml:space="preserve">CLG           </v>
          </cell>
          <cell r="E344" t="str">
            <v xml:space="preserve">COLLEGE                       </v>
          </cell>
          <cell r="F344" t="str">
            <v xml:space="preserve">JEAN GIONO                    </v>
          </cell>
          <cell r="G344" t="str">
            <v>COLLEGE</v>
          </cell>
          <cell r="H344" t="str">
            <v>CLG / SEGPA</v>
          </cell>
          <cell r="K344" t="str">
            <v>RHONE</v>
          </cell>
          <cell r="L344" t="str">
            <v>069</v>
          </cell>
          <cell r="M344" t="str">
            <v>10693</v>
          </cell>
          <cell r="N344" t="str">
            <v>RHONE SUD</v>
          </cell>
          <cell r="O344" t="str">
            <v>69204</v>
          </cell>
          <cell r="P344" t="str">
            <v>SAINT-GENIS-LAVAL</v>
          </cell>
          <cell r="Q344" t="str">
            <v xml:space="preserve">43 ROUTE D'IRIGNY               </v>
          </cell>
          <cell r="T344" t="str">
            <v xml:space="preserve"> </v>
          </cell>
          <cell r="U344" t="str">
            <v>69230</v>
          </cell>
          <cell r="V344" t="str">
            <v xml:space="preserve">ST GENIS LAVAL            </v>
          </cell>
          <cell r="W344" t="str">
            <v>LE PRINCIPAL</v>
          </cell>
          <cell r="Z344" t="str">
            <v>M.</v>
          </cell>
          <cell r="AA344" t="str">
            <v>KAKAVIATOS DENIS</v>
          </cell>
        </row>
        <row r="345">
          <cell r="A345" t="str">
            <v>0692576A</v>
          </cell>
          <cell r="B345" t="str">
            <v>EDUCATION NATIONALE</v>
          </cell>
          <cell r="C345" t="str">
            <v>0692576A</v>
          </cell>
          <cell r="D345" t="str">
            <v xml:space="preserve">CLG           </v>
          </cell>
          <cell r="E345" t="str">
            <v xml:space="preserve">COLLEGE                       </v>
          </cell>
          <cell r="F345" t="str">
            <v xml:space="preserve">PABLO PICASSO                 </v>
          </cell>
          <cell r="G345" t="str">
            <v>COLLEGE</v>
          </cell>
          <cell r="H345" t="str">
            <v>CLG / SEGPA</v>
          </cell>
          <cell r="J345" t="str">
            <v>0692577B</v>
          </cell>
          <cell r="K345" t="str">
            <v>RHONE</v>
          </cell>
          <cell r="L345" t="str">
            <v>069</v>
          </cell>
          <cell r="M345" t="str">
            <v>10700</v>
          </cell>
          <cell r="N345" t="str">
            <v>RHONE SUD-EST</v>
          </cell>
          <cell r="O345" t="str">
            <v>69029</v>
          </cell>
          <cell r="P345" t="str">
            <v>BRON</v>
          </cell>
          <cell r="Q345" t="str">
            <v xml:space="preserve">17 RUE DE REIMS                 </v>
          </cell>
          <cell r="T345" t="str">
            <v xml:space="preserve"> </v>
          </cell>
          <cell r="U345" t="str">
            <v>69500</v>
          </cell>
          <cell r="V345" t="str">
            <v xml:space="preserve">BRON                      </v>
          </cell>
          <cell r="W345" t="str">
            <v>LE PRINCIPAL</v>
          </cell>
          <cell r="Z345" t="str">
            <v>MME</v>
          </cell>
          <cell r="AA345" t="str">
            <v>GRIMBERG-MICHAUD EDITH</v>
          </cell>
        </row>
        <row r="346">
          <cell r="A346" t="str">
            <v>0692577B</v>
          </cell>
          <cell r="B346" t="str">
            <v>EDUCATION NATIONALE</v>
          </cell>
          <cell r="C346" t="str">
            <v>0692576A</v>
          </cell>
          <cell r="D346" t="str">
            <v xml:space="preserve">SEGPA         </v>
          </cell>
          <cell r="E346" t="str">
            <v xml:space="preserve">SEGPA                         </v>
          </cell>
          <cell r="F346" t="str">
            <v xml:space="preserve">CLG PABLO PICASSO             </v>
          </cell>
          <cell r="G346" t="str">
            <v>SECTION ENSEIGNT GEN. ET PROF. ADAPTE</v>
          </cell>
          <cell r="H346" t="str">
            <v>CLG / SEGPA</v>
          </cell>
          <cell r="I346" t="str">
            <v>0692576A</v>
          </cell>
          <cell r="K346" t="str">
            <v>RHONE</v>
          </cell>
          <cell r="L346" t="str">
            <v>069</v>
          </cell>
          <cell r="M346" t="str">
            <v>10700</v>
          </cell>
          <cell r="N346" t="str">
            <v>RHONE SUD-EST</v>
          </cell>
          <cell r="O346" t="str">
            <v>69029</v>
          </cell>
          <cell r="P346" t="str">
            <v>BRON</v>
          </cell>
          <cell r="Q346" t="str">
            <v xml:space="preserve">17 RUE DE REIMS                 </v>
          </cell>
          <cell r="T346" t="str">
            <v xml:space="preserve"> </v>
          </cell>
          <cell r="U346" t="str">
            <v>69500</v>
          </cell>
          <cell r="V346" t="str">
            <v xml:space="preserve">BRON                      </v>
          </cell>
          <cell r="W346" t="str">
            <v>LE PRINCIPAL</v>
          </cell>
          <cell r="Z346" t="str">
            <v>MME</v>
          </cell>
          <cell r="AA346" t="str">
            <v>GRIMBERG-MICHAUD EDITH</v>
          </cell>
        </row>
        <row r="347">
          <cell r="A347" t="str">
            <v>0692578C</v>
          </cell>
          <cell r="B347" t="str">
            <v>EDUCATION NATIONALE</v>
          </cell>
          <cell r="C347" t="str">
            <v>0692578C</v>
          </cell>
          <cell r="D347" t="str">
            <v xml:space="preserve">CLG           </v>
          </cell>
          <cell r="E347" t="str">
            <v xml:space="preserve">COLLEGE                       </v>
          </cell>
          <cell r="F347" t="str">
            <v xml:space="preserve">GABRIEL ROSSET                </v>
          </cell>
          <cell r="G347" t="str">
            <v>COLLEGE</v>
          </cell>
          <cell r="H347" t="str">
            <v>CLG / SEGPA</v>
          </cell>
          <cell r="K347" t="str">
            <v>RHONE</v>
          </cell>
          <cell r="L347" t="str">
            <v>069</v>
          </cell>
          <cell r="M347" t="str">
            <v>10697</v>
          </cell>
          <cell r="N347" t="str">
            <v>LYON OUEST</v>
          </cell>
          <cell r="O347" t="str">
            <v>69387</v>
          </cell>
          <cell r="P347" t="str">
            <v>LYON  7E  ARRONDISSEMENT</v>
          </cell>
          <cell r="Q347" t="str">
            <v xml:space="preserve">74 RUE CHALLEMEL LACOUR         </v>
          </cell>
          <cell r="T347" t="str">
            <v xml:space="preserve"> </v>
          </cell>
          <cell r="U347" t="str">
            <v>69364</v>
          </cell>
          <cell r="V347" t="str">
            <v xml:space="preserve">LYON CEDEX 07             </v>
          </cell>
          <cell r="W347" t="str">
            <v>LE PRINCIPAL</v>
          </cell>
          <cell r="Z347" t="str">
            <v>M.</v>
          </cell>
          <cell r="AA347" t="str">
            <v>HEILI</v>
          </cell>
        </row>
        <row r="348">
          <cell r="A348" t="str">
            <v>0692579D</v>
          </cell>
          <cell r="B348" t="str">
            <v>EDUCATION NATIONALE</v>
          </cell>
          <cell r="C348" t="str">
            <v>0692579D</v>
          </cell>
          <cell r="D348" t="str">
            <v xml:space="preserve">CLG           </v>
          </cell>
          <cell r="E348" t="str">
            <v xml:space="preserve">COLLEGE                       </v>
          </cell>
          <cell r="F348" t="str">
            <v xml:space="preserve">MARTIN LUTHER KING            </v>
          </cell>
          <cell r="G348" t="str">
            <v>COLLEGE</v>
          </cell>
          <cell r="H348" t="str">
            <v>CLG / SEGPA</v>
          </cell>
          <cell r="J348" t="str">
            <v>0692580E</v>
          </cell>
          <cell r="K348" t="str">
            <v>RHONE</v>
          </cell>
          <cell r="L348" t="str">
            <v>069</v>
          </cell>
          <cell r="M348" t="str">
            <v>10700</v>
          </cell>
          <cell r="N348" t="str">
            <v>RHONE SUD-EST</v>
          </cell>
          <cell r="O348" t="str">
            <v>69283</v>
          </cell>
          <cell r="P348" t="str">
            <v>MIONS</v>
          </cell>
          <cell r="Q348" t="str">
            <v xml:space="preserve">39 AVENUE DES TILLEULS          </v>
          </cell>
          <cell r="T348" t="str">
            <v xml:space="preserve"> </v>
          </cell>
          <cell r="U348" t="str">
            <v>69780</v>
          </cell>
          <cell r="V348" t="str">
            <v xml:space="preserve">MIONS                     </v>
          </cell>
          <cell r="W348" t="str">
            <v>LE PRINCIPAL</v>
          </cell>
          <cell r="Z348" t="str">
            <v>M.</v>
          </cell>
          <cell r="AA348" t="str">
            <v>GIRMA RENAUD</v>
          </cell>
        </row>
        <row r="349">
          <cell r="A349" t="str">
            <v>0692580E</v>
          </cell>
          <cell r="B349" t="str">
            <v>EDUCATION NATIONALE</v>
          </cell>
          <cell r="C349" t="str">
            <v>0692579D</v>
          </cell>
          <cell r="D349" t="str">
            <v xml:space="preserve">SEGPA         </v>
          </cell>
          <cell r="E349" t="str">
            <v xml:space="preserve">SEGPA                         </v>
          </cell>
          <cell r="F349" t="str">
            <v xml:space="preserve">CLG MARTIN LUTHER KING        </v>
          </cell>
          <cell r="G349" t="str">
            <v>SECTION ENSEIGNT GEN. ET PROF. ADAPTE</v>
          </cell>
          <cell r="H349" t="str">
            <v>CLG / SEGPA</v>
          </cell>
          <cell r="I349" t="str">
            <v>0692579D</v>
          </cell>
          <cell r="K349" t="str">
            <v>RHONE</v>
          </cell>
          <cell r="L349" t="str">
            <v>069</v>
          </cell>
          <cell r="M349" t="str">
            <v>10700</v>
          </cell>
          <cell r="N349" t="str">
            <v>RHONE SUD-EST</v>
          </cell>
          <cell r="O349" t="str">
            <v>69283</v>
          </cell>
          <cell r="P349" t="str">
            <v>MIONS</v>
          </cell>
          <cell r="Q349" t="str">
            <v xml:space="preserve">39 AVENUE DES TILLEULS          </v>
          </cell>
          <cell r="T349" t="str">
            <v xml:space="preserve"> </v>
          </cell>
          <cell r="U349" t="str">
            <v>69780</v>
          </cell>
          <cell r="V349" t="str">
            <v xml:space="preserve">MIONS                     </v>
          </cell>
          <cell r="W349" t="str">
            <v>LE PRINCIPAL</v>
          </cell>
          <cell r="Z349" t="str">
            <v>M.</v>
          </cell>
          <cell r="AA349" t="str">
            <v>GIRMA RENAUD</v>
          </cell>
        </row>
        <row r="350">
          <cell r="A350" t="str">
            <v>0692582G</v>
          </cell>
          <cell r="B350" t="str">
            <v>EDUCATION NATIONALE</v>
          </cell>
          <cell r="C350" t="str">
            <v>0692582G</v>
          </cell>
          <cell r="D350" t="str">
            <v xml:space="preserve">CLG           </v>
          </cell>
          <cell r="E350" t="str">
            <v xml:space="preserve">COLLEGE                       </v>
          </cell>
          <cell r="F350" t="str">
            <v xml:space="preserve">JEAN ZAY                      </v>
          </cell>
          <cell r="G350" t="str">
            <v>COLLEGE</v>
          </cell>
          <cell r="H350" t="str">
            <v>CLG / SEGPA</v>
          </cell>
          <cell r="K350" t="str">
            <v>RHONE</v>
          </cell>
          <cell r="L350" t="str">
            <v>069</v>
          </cell>
          <cell r="M350" t="str">
            <v>10693</v>
          </cell>
          <cell r="N350" t="str">
            <v>RHONE SUD</v>
          </cell>
          <cell r="O350" t="str">
            <v>69027</v>
          </cell>
          <cell r="P350" t="str">
            <v>BRIGNAIS</v>
          </cell>
          <cell r="Q350" t="str">
            <v xml:space="preserve">2 BOULEVARD DES SPORTS          </v>
          </cell>
          <cell r="T350" t="str">
            <v xml:space="preserve"> </v>
          </cell>
          <cell r="U350" t="str">
            <v>69530</v>
          </cell>
          <cell r="V350" t="str">
            <v xml:space="preserve">BRIGNAIS                  </v>
          </cell>
          <cell r="W350" t="str">
            <v>LE PRINCIPAL</v>
          </cell>
          <cell r="Z350" t="str">
            <v>MME</v>
          </cell>
          <cell r="AA350" t="str">
            <v>MOURIER ANNE</v>
          </cell>
        </row>
        <row r="351">
          <cell r="A351" t="str">
            <v>0692583H</v>
          </cell>
          <cell r="B351" t="str">
            <v>EDUCATION NATIONALE</v>
          </cell>
          <cell r="C351" t="str">
            <v>0692583H</v>
          </cell>
          <cell r="D351" t="str">
            <v xml:space="preserve">CLG           </v>
          </cell>
          <cell r="E351" t="str">
            <v xml:space="preserve">COLLEGE                       </v>
          </cell>
          <cell r="F351" t="str">
            <v xml:space="preserve">PAUL VALLON                   </v>
          </cell>
          <cell r="G351" t="str">
            <v>COLLEGE</v>
          </cell>
          <cell r="H351" t="str">
            <v>CLG / SEGPA</v>
          </cell>
          <cell r="J351" t="str">
            <v>0692702M</v>
          </cell>
          <cell r="K351" t="str">
            <v>RHONE</v>
          </cell>
          <cell r="L351" t="str">
            <v>069</v>
          </cell>
          <cell r="M351" t="str">
            <v>10693</v>
          </cell>
          <cell r="N351" t="str">
            <v>RHONE SUD</v>
          </cell>
          <cell r="O351" t="str">
            <v>69091</v>
          </cell>
          <cell r="P351" t="str">
            <v>GIVORS</v>
          </cell>
          <cell r="Q351" t="str">
            <v xml:space="preserve">RUE RENEE PEILLON               </v>
          </cell>
          <cell r="T351" t="str">
            <v xml:space="preserve"> </v>
          </cell>
          <cell r="U351" t="str">
            <v>69700</v>
          </cell>
          <cell r="V351" t="str">
            <v xml:space="preserve">GIVORS                    </v>
          </cell>
          <cell r="W351" t="str">
            <v>LE PRINCIPAL</v>
          </cell>
          <cell r="Z351" t="str">
            <v>M.</v>
          </cell>
          <cell r="AA351" t="str">
            <v>STRUVE</v>
          </cell>
        </row>
        <row r="352">
          <cell r="A352" t="str">
            <v>0692693C</v>
          </cell>
          <cell r="B352" t="str">
            <v>EDUCATION NATIONALE</v>
          </cell>
          <cell r="C352" t="str">
            <v>0692693C</v>
          </cell>
          <cell r="D352" t="str">
            <v xml:space="preserve">CLG           </v>
          </cell>
          <cell r="E352" t="str">
            <v xml:space="preserve">COLLEGE                       </v>
          </cell>
          <cell r="F352" t="str">
            <v xml:space="preserve">AMPERE                        </v>
          </cell>
          <cell r="G352" t="str">
            <v>COLLEGE</v>
          </cell>
          <cell r="H352" t="str">
            <v>CLG / SEGPA</v>
          </cell>
          <cell r="K352" t="str">
            <v>RHONE</v>
          </cell>
          <cell r="L352" t="str">
            <v>069</v>
          </cell>
          <cell r="M352" t="str">
            <v>10696</v>
          </cell>
          <cell r="N352" t="str">
            <v>LYON NORD</v>
          </cell>
          <cell r="O352" t="str">
            <v>69382</v>
          </cell>
          <cell r="P352" t="str">
            <v>LYON  2E  ARRONDISSEMENT</v>
          </cell>
          <cell r="Q352" t="str">
            <v xml:space="preserve">31 RUE DE LA BOURSE             </v>
          </cell>
          <cell r="T352" t="str">
            <v xml:space="preserve"> </v>
          </cell>
          <cell r="U352" t="str">
            <v>69289</v>
          </cell>
          <cell r="V352" t="str">
            <v xml:space="preserve">LYON CEDEX 02             </v>
          </cell>
          <cell r="W352" t="str">
            <v>LE PRINCIPAL</v>
          </cell>
          <cell r="Z352" t="str">
            <v>MME</v>
          </cell>
          <cell r="AA352" t="str">
            <v>WITKOWSKI</v>
          </cell>
        </row>
        <row r="353">
          <cell r="A353" t="str">
            <v>0692694D</v>
          </cell>
          <cell r="B353" t="str">
            <v>EDUCATION NATIONALE</v>
          </cell>
          <cell r="C353" t="str">
            <v>0692694D</v>
          </cell>
          <cell r="D353" t="str">
            <v xml:space="preserve">CLG           </v>
          </cell>
          <cell r="E353" t="str">
            <v xml:space="preserve">COLLEGE                       </v>
          </cell>
          <cell r="F353" t="str">
            <v xml:space="preserve">ANTOINE DE SAINT-EXUPERY      </v>
          </cell>
          <cell r="G353" t="str">
            <v>COLLEGE</v>
          </cell>
          <cell r="H353" t="str">
            <v>CLG / SEGPA</v>
          </cell>
          <cell r="K353" t="str">
            <v>RHONE</v>
          </cell>
          <cell r="L353" t="str">
            <v>069</v>
          </cell>
          <cell r="M353" t="str">
            <v>10696</v>
          </cell>
          <cell r="N353" t="str">
            <v>LYON NORD</v>
          </cell>
          <cell r="O353" t="str">
            <v>69384</v>
          </cell>
          <cell r="P353" t="str">
            <v>LYON  4E  ARRONDISSEMENT</v>
          </cell>
          <cell r="Q353" t="str">
            <v xml:space="preserve">82 RUE HENON                    </v>
          </cell>
          <cell r="T353" t="str">
            <v xml:space="preserve"> </v>
          </cell>
          <cell r="U353" t="str">
            <v>69316</v>
          </cell>
          <cell r="V353" t="str">
            <v xml:space="preserve">LYON CEDEX 04             </v>
          </cell>
          <cell r="W353" t="str">
            <v>LE PRINCIPAL</v>
          </cell>
          <cell r="Z353" t="str">
            <v>MME</v>
          </cell>
          <cell r="AA353" t="str">
            <v>BATAILLER CLAIRE</v>
          </cell>
        </row>
        <row r="354">
          <cell r="A354" t="str">
            <v>0692695E</v>
          </cell>
          <cell r="B354" t="str">
            <v>EDUCATION NATIONALE</v>
          </cell>
          <cell r="C354" t="str">
            <v>0692695E</v>
          </cell>
          <cell r="D354" t="str">
            <v xml:space="preserve">CLG           </v>
          </cell>
          <cell r="E354" t="str">
            <v xml:space="preserve">COLLEGE                       </v>
          </cell>
          <cell r="F354" t="str">
            <v xml:space="preserve">LACASSAGNE                    </v>
          </cell>
          <cell r="G354" t="str">
            <v>COLLEGE</v>
          </cell>
          <cell r="H354" t="str">
            <v>CLG / SEGPA</v>
          </cell>
          <cell r="K354" t="str">
            <v>RHONE</v>
          </cell>
          <cell r="L354" t="str">
            <v>069</v>
          </cell>
          <cell r="M354" t="str">
            <v>10699</v>
          </cell>
          <cell r="N354" t="str">
            <v>LYON EST</v>
          </cell>
          <cell r="O354" t="str">
            <v>69383</v>
          </cell>
          <cell r="P354" t="str">
            <v>LYON  3E  ARRONDISSEMENT</v>
          </cell>
          <cell r="Q354" t="str">
            <v xml:space="preserve">93 RUE ANTOINE CHARIAL          </v>
          </cell>
          <cell r="T354" t="str">
            <v xml:space="preserve"> </v>
          </cell>
          <cell r="U354" t="str">
            <v>69425</v>
          </cell>
          <cell r="V354" t="str">
            <v xml:space="preserve">LYON CEDEX 03             </v>
          </cell>
          <cell r="W354" t="str">
            <v>LE PRINCIPAL</v>
          </cell>
          <cell r="Z354" t="str">
            <v>M.</v>
          </cell>
          <cell r="AA354" t="str">
            <v>POIROT ROBERT</v>
          </cell>
        </row>
        <row r="355">
          <cell r="A355" t="str">
            <v>0692696F</v>
          </cell>
          <cell r="B355" t="str">
            <v>EDUCATION NATIONALE</v>
          </cell>
          <cell r="C355" t="str">
            <v>0692696F</v>
          </cell>
          <cell r="D355" t="str">
            <v xml:space="preserve">CLG           </v>
          </cell>
          <cell r="E355" t="str">
            <v xml:space="preserve">COLLEGE                       </v>
          </cell>
          <cell r="F355" t="str">
            <v xml:space="preserve">JEAN MOULIN                   </v>
          </cell>
          <cell r="G355" t="str">
            <v>COLLEGE</v>
          </cell>
          <cell r="H355" t="str">
            <v>CLG / SEGPA</v>
          </cell>
          <cell r="K355" t="str">
            <v>RHONE</v>
          </cell>
          <cell r="L355" t="str">
            <v>069</v>
          </cell>
          <cell r="M355" t="str">
            <v>10697</v>
          </cell>
          <cell r="N355" t="str">
            <v>LYON OUEST</v>
          </cell>
          <cell r="O355" t="str">
            <v>69385</v>
          </cell>
          <cell r="P355" t="str">
            <v>LYON  5E  ARRONDISSEMENT</v>
          </cell>
          <cell r="Q355" t="str">
            <v xml:space="preserve">1 PLACE DES MINIMES             </v>
          </cell>
          <cell r="T355" t="str">
            <v xml:space="preserve"> </v>
          </cell>
          <cell r="U355" t="str">
            <v>69321</v>
          </cell>
          <cell r="V355" t="str">
            <v xml:space="preserve">LYON CEDEX 05             </v>
          </cell>
          <cell r="W355" t="str">
            <v>LE PRINCIPAL</v>
          </cell>
          <cell r="Z355" t="str">
            <v>MME</v>
          </cell>
          <cell r="AA355" t="str">
            <v>ALAMI FAIZA</v>
          </cell>
        </row>
        <row r="356">
          <cell r="A356" t="str">
            <v>0692698H</v>
          </cell>
          <cell r="B356" t="str">
            <v>EDUCATION NATIONALE</v>
          </cell>
          <cell r="C356" t="str">
            <v>0692698H</v>
          </cell>
          <cell r="D356" t="str">
            <v xml:space="preserve">CLG           </v>
          </cell>
          <cell r="E356" t="str">
            <v xml:space="preserve">COLLEGE                       </v>
          </cell>
          <cell r="F356" t="str">
            <v xml:space="preserve">JEAN PERRIN                   </v>
          </cell>
          <cell r="G356" t="str">
            <v>COLLEGE</v>
          </cell>
          <cell r="H356" t="str">
            <v>CLG / SEGPA</v>
          </cell>
          <cell r="K356" t="str">
            <v>RHONE</v>
          </cell>
          <cell r="L356" t="str">
            <v>069</v>
          </cell>
          <cell r="M356" t="str">
            <v>10697</v>
          </cell>
          <cell r="N356" t="str">
            <v>LYON OUEST</v>
          </cell>
          <cell r="O356" t="str">
            <v>69389</v>
          </cell>
          <cell r="P356" t="str">
            <v>LYON  9E  ARRONDISSEMENT</v>
          </cell>
          <cell r="Q356" t="str">
            <v>14 RUE MARECHAL DE LATTRE DE TAS</v>
          </cell>
          <cell r="T356" t="str">
            <v xml:space="preserve"> </v>
          </cell>
          <cell r="U356" t="str">
            <v>69009</v>
          </cell>
          <cell r="V356" t="str">
            <v xml:space="preserve">LYON                      </v>
          </cell>
          <cell r="W356" t="str">
            <v>LE PRINCIPAL</v>
          </cell>
          <cell r="Z356" t="str">
            <v>MME</v>
          </cell>
          <cell r="AA356" t="str">
            <v>CONIO-MINSSIEUX FLORENCE</v>
          </cell>
        </row>
        <row r="357">
          <cell r="A357" t="str">
            <v>0692699J</v>
          </cell>
          <cell r="B357" t="str">
            <v>EDUCATION NATIONALE</v>
          </cell>
          <cell r="C357" t="str">
            <v>0692699J</v>
          </cell>
          <cell r="D357" t="str">
            <v xml:space="preserve">CLG           </v>
          </cell>
          <cell r="E357" t="str">
            <v xml:space="preserve">COLLEGE                       </v>
          </cell>
          <cell r="F357" t="str">
            <v xml:space="preserve">CLAUDE BERNARD                </v>
          </cell>
          <cell r="G357" t="str">
            <v>COLLEGE</v>
          </cell>
          <cell r="H357" t="str">
            <v>CLG / SEGPA</v>
          </cell>
          <cell r="K357" t="str">
            <v>RHONE</v>
          </cell>
          <cell r="L357" t="str">
            <v>069</v>
          </cell>
          <cell r="M357" t="str">
            <v>10691</v>
          </cell>
          <cell r="N357" t="str">
            <v>BEAUJOLAIS VAL DE SAONE</v>
          </cell>
          <cell r="O357" t="str">
            <v>69264</v>
          </cell>
          <cell r="P357" t="str">
            <v>VILLEFRANCHE-SUR-SAONE</v>
          </cell>
          <cell r="Q357" t="str">
            <v xml:space="preserve">234 RUE PHILIPPE HERON          </v>
          </cell>
          <cell r="T357" t="str">
            <v xml:space="preserve">BP 475  </v>
          </cell>
          <cell r="U357" t="str">
            <v>69665</v>
          </cell>
          <cell r="V357" t="str">
            <v>VILLEFRANCHE SUR SAONE CED</v>
          </cell>
          <cell r="W357" t="str">
            <v>LE PRINCIPAL</v>
          </cell>
          <cell r="Z357" t="str">
            <v>MME</v>
          </cell>
          <cell r="AA357" t="str">
            <v>MATHEY CECILE</v>
          </cell>
        </row>
        <row r="358">
          <cell r="A358" t="str">
            <v>0692700K</v>
          </cell>
          <cell r="B358" t="str">
            <v>EDUCATION NATIONALE</v>
          </cell>
          <cell r="C358" t="str">
            <v>0692700K</v>
          </cell>
          <cell r="D358" t="str">
            <v xml:space="preserve">CLG           </v>
          </cell>
          <cell r="E358" t="str">
            <v xml:space="preserve">COLLEGE                       </v>
          </cell>
          <cell r="F358" t="str">
            <v xml:space="preserve">MARIE LAURENCIN               </v>
          </cell>
          <cell r="G358" t="str">
            <v>COLLEGE</v>
          </cell>
          <cell r="H358" t="str">
            <v>CLG / SEGPA</v>
          </cell>
          <cell r="J358" t="str">
            <v>0693528K</v>
          </cell>
          <cell r="K358" t="str">
            <v>RHONE</v>
          </cell>
          <cell r="L358" t="str">
            <v>069</v>
          </cell>
          <cell r="M358" t="str">
            <v>10698</v>
          </cell>
          <cell r="N358" t="str">
            <v>MONTS DU LYONNAIS</v>
          </cell>
          <cell r="O358" t="str">
            <v>69243</v>
          </cell>
          <cell r="P358" t="str">
            <v>TARARE</v>
          </cell>
          <cell r="Q358" t="str">
            <v xml:space="preserve">75 ROUTE DE SAINT CLEMENT       </v>
          </cell>
          <cell r="T358" t="str">
            <v xml:space="preserve">BP 137  </v>
          </cell>
          <cell r="U358" t="str">
            <v>69173</v>
          </cell>
          <cell r="V358" t="str">
            <v xml:space="preserve">TARARE CEDEX              </v>
          </cell>
          <cell r="W358" t="str">
            <v>LE PRINCIPAL</v>
          </cell>
          <cell r="Z358" t="str">
            <v>M.</v>
          </cell>
          <cell r="AA358" t="str">
            <v>ESVAN ERIC</v>
          </cell>
        </row>
        <row r="359">
          <cell r="A359" t="str">
            <v>0692701L</v>
          </cell>
          <cell r="B359" t="str">
            <v>EDUCATION NATIONALE</v>
          </cell>
          <cell r="C359" t="str">
            <v>0691482L</v>
          </cell>
          <cell r="D359" t="str">
            <v xml:space="preserve">SEGPA         </v>
          </cell>
          <cell r="E359" t="str">
            <v xml:space="preserve">SEGPA                         </v>
          </cell>
          <cell r="F359" t="str">
            <v xml:space="preserve">CLG LES QUATRE VENTS          </v>
          </cell>
          <cell r="G359" t="str">
            <v>SECTION ENSEIGNT GEN. ET PROF. ADAPTE</v>
          </cell>
          <cell r="H359" t="str">
            <v>CLG / SEGPA</v>
          </cell>
          <cell r="I359" t="str">
            <v>0691482L</v>
          </cell>
          <cell r="K359" t="str">
            <v>RHONE</v>
          </cell>
          <cell r="L359" t="str">
            <v>069</v>
          </cell>
          <cell r="M359" t="str">
            <v>10698</v>
          </cell>
          <cell r="N359" t="str">
            <v>MONTS DU LYONNAIS</v>
          </cell>
          <cell r="O359" t="str">
            <v>69010</v>
          </cell>
          <cell r="P359" t="str">
            <v>L'ARBRESLE</v>
          </cell>
          <cell r="Q359" t="str">
            <v xml:space="preserve">326 AVENUE DU 11 NOVEMBRE       </v>
          </cell>
          <cell r="T359" t="str">
            <v xml:space="preserve">BP 0115 </v>
          </cell>
          <cell r="U359" t="str">
            <v>69593</v>
          </cell>
          <cell r="V359" t="str">
            <v xml:space="preserve">L ARBRESLE CEDEX          </v>
          </cell>
          <cell r="W359" t="str">
            <v>LE PRINCIPAL</v>
          </cell>
          <cell r="Z359" t="str">
            <v>MME</v>
          </cell>
          <cell r="AA359" t="str">
            <v>GALLIEN DOMINIQUE</v>
          </cell>
        </row>
        <row r="360">
          <cell r="A360" t="str">
            <v>0692702M</v>
          </cell>
          <cell r="B360" t="str">
            <v>EDUCATION NATIONALE</v>
          </cell>
          <cell r="C360" t="str">
            <v>0692583H</v>
          </cell>
          <cell r="D360" t="str">
            <v xml:space="preserve">SEGPA         </v>
          </cell>
          <cell r="E360" t="str">
            <v xml:space="preserve">SEGPA                         </v>
          </cell>
          <cell r="F360" t="str">
            <v xml:space="preserve">CLG PAUL VALLON               </v>
          </cell>
          <cell r="G360" t="str">
            <v>SECTION ENSEIGNT GEN. ET PROF. ADAPTE</v>
          </cell>
          <cell r="H360" t="str">
            <v>CLG / SEGPA</v>
          </cell>
          <cell r="I360" t="str">
            <v>0692583H</v>
          </cell>
          <cell r="K360" t="str">
            <v>RHONE</v>
          </cell>
          <cell r="L360" t="str">
            <v>069</v>
          </cell>
          <cell r="M360" t="str">
            <v>10693</v>
          </cell>
          <cell r="N360" t="str">
            <v>RHONE SUD</v>
          </cell>
          <cell r="O360" t="str">
            <v>69091</v>
          </cell>
          <cell r="P360" t="str">
            <v>GIVORS</v>
          </cell>
          <cell r="Q360" t="str">
            <v xml:space="preserve">RUE RENEE PEILLON               </v>
          </cell>
          <cell r="T360" t="str">
            <v xml:space="preserve"> </v>
          </cell>
          <cell r="U360" t="str">
            <v>69700</v>
          </cell>
          <cell r="V360" t="str">
            <v xml:space="preserve">GIVORS                    </v>
          </cell>
          <cell r="W360" t="str">
            <v>LE PRINCIPAL</v>
          </cell>
          <cell r="Z360" t="str">
            <v>M.</v>
          </cell>
          <cell r="AA360" t="str">
            <v>STRUVE</v>
          </cell>
        </row>
        <row r="361">
          <cell r="A361" t="str">
            <v>0692703N</v>
          </cell>
          <cell r="B361" t="str">
            <v>EDUCATION NATIONALE</v>
          </cell>
          <cell r="C361" t="str">
            <v>0692703N</v>
          </cell>
          <cell r="D361" t="str">
            <v xml:space="preserve">CLG           </v>
          </cell>
          <cell r="E361" t="str">
            <v xml:space="preserve">COLLEGE                       </v>
          </cell>
          <cell r="F361" t="str">
            <v xml:space="preserve">JEAN DE VERRAZANE             </v>
          </cell>
          <cell r="G361" t="str">
            <v>COLLEGE</v>
          </cell>
          <cell r="H361" t="str">
            <v>CLG / SEGPA</v>
          </cell>
          <cell r="K361" t="str">
            <v>RHONE</v>
          </cell>
          <cell r="L361" t="str">
            <v>069</v>
          </cell>
          <cell r="M361" t="str">
            <v>10697</v>
          </cell>
          <cell r="N361" t="str">
            <v>LYON OUEST</v>
          </cell>
          <cell r="O361" t="str">
            <v>69389</v>
          </cell>
          <cell r="P361" t="str">
            <v>LYON  9E  ARRONDISSEMENT</v>
          </cell>
          <cell r="Q361" t="str">
            <v xml:space="preserve">5 PLACE FERBER                  </v>
          </cell>
          <cell r="T361" t="str">
            <v xml:space="preserve"> </v>
          </cell>
          <cell r="U361" t="str">
            <v>69009</v>
          </cell>
          <cell r="V361" t="str">
            <v xml:space="preserve">LYON                      </v>
          </cell>
          <cell r="W361" t="str">
            <v>LE PRINCIPAL</v>
          </cell>
          <cell r="Z361" t="str">
            <v>MME</v>
          </cell>
          <cell r="AA361" t="str">
            <v>FOURNIER-RIVOIRE MARTINE</v>
          </cell>
        </row>
        <row r="362">
          <cell r="A362" t="str">
            <v>0692704P</v>
          </cell>
          <cell r="B362" t="str">
            <v>EDUCATION NATIONALE</v>
          </cell>
          <cell r="C362" t="str">
            <v>0692704P</v>
          </cell>
          <cell r="D362" t="str">
            <v xml:space="preserve">CLG           </v>
          </cell>
          <cell r="E362" t="str">
            <v xml:space="preserve">COLLEGE                       </v>
          </cell>
          <cell r="F362" t="str">
            <v xml:space="preserve">OLIVIER DE SERRES             </v>
          </cell>
          <cell r="G362" t="str">
            <v>COLLEGE</v>
          </cell>
          <cell r="H362" t="str">
            <v>CLG / SEGPA</v>
          </cell>
          <cell r="K362" t="str">
            <v>RHONE</v>
          </cell>
          <cell r="L362" t="str">
            <v>069</v>
          </cell>
          <cell r="M362" t="str">
            <v>10695</v>
          </cell>
          <cell r="N362" t="str">
            <v>LYON NORD-EST</v>
          </cell>
          <cell r="O362" t="str">
            <v>69282</v>
          </cell>
          <cell r="P362" t="str">
            <v>MEYZIEU</v>
          </cell>
          <cell r="Q362" t="str">
            <v xml:space="preserve">8 ALLÉE JACQUES BREL            </v>
          </cell>
          <cell r="T362" t="str">
            <v xml:space="preserve"> </v>
          </cell>
          <cell r="U362" t="str">
            <v>69330</v>
          </cell>
          <cell r="V362" t="str">
            <v xml:space="preserve">MEYZIEU                   </v>
          </cell>
          <cell r="W362" t="str">
            <v>LE PRINCIPAL</v>
          </cell>
          <cell r="Z362" t="str">
            <v>M.</v>
          </cell>
          <cell r="AA362" t="str">
            <v>FANGET FABIEN</v>
          </cell>
        </row>
        <row r="363">
          <cell r="A363" t="str">
            <v>0692717D</v>
          </cell>
          <cell r="B363" t="str">
            <v>EDUCATION NATIONALE</v>
          </cell>
          <cell r="C363" t="str">
            <v>0692717D</v>
          </cell>
          <cell r="D363" t="str">
            <v xml:space="preserve">LPO           </v>
          </cell>
          <cell r="E363" t="str">
            <v xml:space="preserve">LYCEE POLYVALENT              </v>
          </cell>
          <cell r="F363" t="str">
            <v xml:space="preserve">JACQUES BREL                  </v>
          </cell>
          <cell r="G363" t="str">
            <v>LYCEE</v>
          </cell>
          <cell r="H363" t="str">
            <v>LPO</v>
          </cell>
          <cell r="J363" t="str">
            <v>0694210B</v>
          </cell>
          <cell r="K363" t="str">
            <v>RHONE</v>
          </cell>
          <cell r="L363" t="str">
            <v>069</v>
          </cell>
          <cell r="M363" t="str">
            <v>10699</v>
          </cell>
          <cell r="N363" t="str">
            <v>LYON EST</v>
          </cell>
          <cell r="O363" t="str">
            <v>69259</v>
          </cell>
          <cell r="P363" t="str">
            <v>VENISSIEUX</v>
          </cell>
          <cell r="Q363" t="str">
            <v xml:space="preserve">2 RUE ALBERT JACQUARD           </v>
          </cell>
          <cell r="T363" t="str">
            <v xml:space="preserve"> </v>
          </cell>
          <cell r="U363" t="str">
            <v>69200</v>
          </cell>
          <cell r="V363" t="str">
            <v xml:space="preserve">VENISSIEUX                </v>
          </cell>
          <cell r="W363" t="str">
            <v>LE PROVISEUR</v>
          </cell>
        </row>
        <row r="364">
          <cell r="A364" t="str">
            <v>0692798S</v>
          </cell>
          <cell r="B364" t="str">
            <v>EDUCATION NATIONALE</v>
          </cell>
          <cell r="C364" t="str">
            <v>0690080M</v>
          </cell>
          <cell r="D364" t="str">
            <v xml:space="preserve">SEGPA         </v>
          </cell>
          <cell r="E364" t="str">
            <v xml:space="preserve">SEGPA                         </v>
          </cell>
          <cell r="F364" t="str">
            <v xml:space="preserve">CLG BOIS FRANC                </v>
          </cell>
          <cell r="G364" t="str">
            <v>SECTION ENSEIGNT GEN. ET PROF. ADAPTE</v>
          </cell>
          <cell r="H364" t="str">
            <v>CLG / SEGPA</v>
          </cell>
          <cell r="I364" t="str">
            <v>0690080M</v>
          </cell>
          <cell r="K364" t="str">
            <v>RHONE</v>
          </cell>
          <cell r="L364" t="str">
            <v>069</v>
          </cell>
          <cell r="M364" t="str">
            <v>10691</v>
          </cell>
          <cell r="N364" t="str">
            <v>BEAUJOLAIS VAL DE SAONE</v>
          </cell>
          <cell r="O364" t="str">
            <v>69206</v>
          </cell>
          <cell r="P364" t="str">
            <v>SAINT-GEORGES-DE-RENEINS</v>
          </cell>
          <cell r="Q364" t="str">
            <v xml:space="preserve">525 ROUTE DU BEAUJOLAIS         </v>
          </cell>
          <cell r="T364" t="str">
            <v xml:space="preserve">BP 10   </v>
          </cell>
          <cell r="U364" t="str">
            <v>69830</v>
          </cell>
          <cell r="V364" t="str">
            <v xml:space="preserve">ST GEORGES DE RENEINS     </v>
          </cell>
          <cell r="W364" t="str">
            <v>LE PRINCIPAL</v>
          </cell>
          <cell r="Z364" t="str">
            <v>M.</v>
          </cell>
          <cell r="AA364" t="str">
            <v>MARECHAL JEAN-PIERRE</v>
          </cell>
        </row>
        <row r="365">
          <cell r="A365" t="str">
            <v>0692800U</v>
          </cell>
          <cell r="B365" t="str">
            <v>EDUCATION NATIONALE</v>
          </cell>
          <cell r="C365" t="str">
            <v>0692800U</v>
          </cell>
          <cell r="D365" t="str">
            <v xml:space="preserve">LPO           </v>
          </cell>
          <cell r="E365" t="str">
            <v xml:space="preserve">LYCEE POLYVALENT              </v>
          </cell>
          <cell r="F365" t="str">
            <v xml:space="preserve">CHARLIE CHAPLIN               </v>
          </cell>
          <cell r="G365" t="str">
            <v>LYCEE</v>
          </cell>
          <cell r="H365" t="str">
            <v>LPO</v>
          </cell>
          <cell r="J365" t="str">
            <v>0694095B</v>
          </cell>
          <cell r="K365" t="str">
            <v>RHONE</v>
          </cell>
          <cell r="L365" t="str">
            <v>069</v>
          </cell>
          <cell r="M365" t="str">
            <v>10695</v>
          </cell>
          <cell r="N365" t="str">
            <v>LYON NORD-EST</v>
          </cell>
          <cell r="O365" t="str">
            <v>69275</v>
          </cell>
          <cell r="P365" t="str">
            <v>DECINES-CHARPIEU</v>
          </cell>
          <cell r="Q365" t="str">
            <v xml:space="preserve">373 AVENUE JEAN JAURÈS          </v>
          </cell>
          <cell r="R365" t="str">
            <v xml:space="preserve">ESPLANADE DU GRAND LARGE        </v>
          </cell>
          <cell r="T365" t="str">
            <v>CS 50701</v>
          </cell>
          <cell r="U365" t="str">
            <v>69153</v>
          </cell>
          <cell r="V365" t="str">
            <v xml:space="preserve">DECINES CHARPIEU CEDEX    </v>
          </cell>
          <cell r="W365" t="str">
            <v>LE PROVISEUR</v>
          </cell>
        </row>
        <row r="366">
          <cell r="A366" t="str">
            <v>0692864N</v>
          </cell>
          <cell r="B366" t="str">
            <v>EDUCATION NATIONALE</v>
          </cell>
          <cell r="C366" t="str">
            <v>0690053H</v>
          </cell>
          <cell r="D366" t="str">
            <v xml:space="preserve">SEGPA         </v>
          </cell>
          <cell r="E366" t="str">
            <v xml:space="preserve">SEGPA                         </v>
          </cell>
          <cell r="F366" t="str">
            <v xml:space="preserve">CLG PROFESSEUR DARGENT        </v>
          </cell>
          <cell r="G366" t="str">
            <v>SECTION ENSEIGNT GEN. ET PROF. ADAPTE</v>
          </cell>
          <cell r="H366" t="str">
            <v>CLG / SEGPA</v>
          </cell>
          <cell r="I366" t="str">
            <v>0690053H</v>
          </cell>
          <cell r="K366" t="str">
            <v>RHONE</v>
          </cell>
          <cell r="L366" t="str">
            <v>069</v>
          </cell>
          <cell r="M366" t="str">
            <v>10699</v>
          </cell>
          <cell r="N366" t="str">
            <v>LYON EST</v>
          </cell>
          <cell r="O366" t="str">
            <v>69383</v>
          </cell>
          <cell r="P366" t="str">
            <v>LYON  3E  ARRONDISSEMENT</v>
          </cell>
          <cell r="Q366" t="str">
            <v xml:space="preserve">5 RUE JEANNE KOEHLER            </v>
          </cell>
          <cell r="T366" t="str">
            <v xml:space="preserve"> </v>
          </cell>
          <cell r="U366" t="str">
            <v>69003</v>
          </cell>
          <cell r="V366" t="str">
            <v xml:space="preserve">LYON                      </v>
          </cell>
          <cell r="W366" t="str">
            <v>LE PRINCIPAL</v>
          </cell>
          <cell r="Z366" t="str">
            <v>M.</v>
          </cell>
          <cell r="AA366" t="str">
            <v>ROCHE SAMUEL</v>
          </cell>
        </row>
        <row r="367">
          <cell r="A367" t="str">
            <v>0692865P</v>
          </cell>
          <cell r="B367" t="str">
            <v>EDUCATION NATIONALE</v>
          </cell>
          <cell r="C367" t="str">
            <v>0692865P</v>
          </cell>
          <cell r="D367" t="str">
            <v xml:space="preserve">CLG           </v>
          </cell>
          <cell r="E367" t="str">
            <v xml:space="preserve">COLLEGE                       </v>
          </cell>
          <cell r="F367" t="str">
            <v xml:space="preserve">LOUIS LACHENAL                </v>
          </cell>
          <cell r="G367" t="str">
            <v>COLLEGE</v>
          </cell>
          <cell r="H367" t="str">
            <v>CLG / SEGPA</v>
          </cell>
          <cell r="K367" t="str">
            <v>RHONE</v>
          </cell>
          <cell r="L367" t="str">
            <v>069</v>
          </cell>
          <cell r="M367" t="str">
            <v>10700</v>
          </cell>
          <cell r="N367" t="str">
            <v>RHONE SUD-EST</v>
          </cell>
          <cell r="O367" t="str">
            <v>69288</v>
          </cell>
          <cell r="P367" t="str">
            <v>SAINT-LAURENT-DE-MURE</v>
          </cell>
          <cell r="Q367" t="str">
            <v xml:space="preserve">RUE DU PLATRE                   </v>
          </cell>
          <cell r="T367" t="str">
            <v xml:space="preserve">BP 51   </v>
          </cell>
          <cell r="U367" t="str">
            <v>69720</v>
          </cell>
          <cell r="V367" t="str">
            <v xml:space="preserve">ST LAURENT DE MURE        </v>
          </cell>
          <cell r="W367" t="str">
            <v>LE PRINCIPAL</v>
          </cell>
          <cell r="Z367" t="str">
            <v>MME</v>
          </cell>
          <cell r="AA367" t="str">
            <v>AUDES-REEB CAROLINE</v>
          </cell>
        </row>
        <row r="368">
          <cell r="A368" t="str">
            <v>0692866R</v>
          </cell>
          <cell r="B368" t="str">
            <v>EDUCATION NATIONALE</v>
          </cell>
          <cell r="C368" t="str">
            <v>0692866R</v>
          </cell>
          <cell r="D368" t="str">
            <v xml:space="preserve">LGT           </v>
          </cell>
          <cell r="E368" t="str">
            <v>LYCEE GENERAL ET TECHNOLOGIQUE</v>
          </cell>
          <cell r="F368" t="str">
            <v xml:space="preserve">LA MARTINIERE MONPLAISIR      </v>
          </cell>
          <cell r="G368" t="str">
            <v>LYCEE</v>
          </cell>
          <cell r="H368" t="str">
            <v>LGT</v>
          </cell>
          <cell r="K368" t="str">
            <v>RHONE</v>
          </cell>
          <cell r="L368" t="str">
            <v>069</v>
          </cell>
          <cell r="M368" t="str">
            <v>10699</v>
          </cell>
          <cell r="N368" t="str">
            <v>LYON EST</v>
          </cell>
          <cell r="O368" t="str">
            <v>69388</v>
          </cell>
          <cell r="P368" t="str">
            <v>LYON  8E  ARRONDISSEMENT</v>
          </cell>
          <cell r="Q368" t="str">
            <v xml:space="preserve">41 RUE ANTOINE LUMIERE          </v>
          </cell>
          <cell r="T368" t="str">
            <v xml:space="preserve"> </v>
          </cell>
          <cell r="U368" t="str">
            <v>69372</v>
          </cell>
          <cell r="V368" t="str">
            <v xml:space="preserve">LYON CEDEX 08             </v>
          </cell>
          <cell r="W368" t="str">
            <v>LE PROVISEUR</v>
          </cell>
        </row>
        <row r="369">
          <cell r="A369" t="str">
            <v>0692898A</v>
          </cell>
          <cell r="B369" t="str">
            <v>EDUCATION NATIONALE</v>
          </cell>
          <cell r="C369" t="str">
            <v>0692898A</v>
          </cell>
          <cell r="D369" t="str">
            <v xml:space="preserve">CLG           </v>
          </cell>
          <cell r="E369" t="str">
            <v xml:space="preserve">COLLEGE                       </v>
          </cell>
          <cell r="F369" t="str">
            <v xml:space="preserve">RENE CASSIN                   </v>
          </cell>
          <cell r="G369" t="str">
            <v>COLLEGE</v>
          </cell>
          <cell r="H369" t="str">
            <v>CLG / SEGPA</v>
          </cell>
          <cell r="K369" t="str">
            <v>RHONE</v>
          </cell>
          <cell r="L369" t="str">
            <v>069</v>
          </cell>
          <cell r="M369" t="str">
            <v>10699</v>
          </cell>
          <cell r="N369" t="str">
            <v>LYON EST</v>
          </cell>
          <cell r="O369" t="str">
            <v>69273</v>
          </cell>
          <cell r="P369" t="str">
            <v>CORBAS</v>
          </cell>
          <cell r="Q369" t="str">
            <v xml:space="preserve">CHEMIN DES ROMANETTES           </v>
          </cell>
          <cell r="T369" t="str">
            <v xml:space="preserve"> </v>
          </cell>
          <cell r="U369" t="str">
            <v>69960</v>
          </cell>
          <cell r="V369" t="str">
            <v xml:space="preserve">CORBAS                    </v>
          </cell>
          <cell r="W369" t="str">
            <v>LE PRINCIPAL</v>
          </cell>
          <cell r="Z369" t="str">
            <v>M.</v>
          </cell>
          <cell r="AA369" t="str">
            <v>ARLAUD PATRICK</v>
          </cell>
        </row>
        <row r="370">
          <cell r="A370" t="str">
            <v>0692968B</v>
          </cell>
          <cell r="B370" t="str">
            <v>EDUCATION NATIONALE</v>
          </cell>
          <cell r="C370" t="str">
            <v>0692968B</v>
          </cell>
          <cell r="D370" t="str">
            <v xml:space="preserve">LP LYC METIER </v>
          </cell>
          <cell r="E370" t="str">
            <v xml:space="preserve">LP LYCEE DES METIERS          </v>
          </cell>
          <cell r="F370" t="str">
            <v xml:space="preserve">ANDRE CUZIN                   </v>
          </cell>
          <cell r="G370" t="str">
            <v>LYCEE PROFESSIONNEL</v>
          </cell>
          <cell r="H370" t="str">
            <v>LP / SEP</v>
          </cell>
          <cell r="K370" t="str">
            <v>RHONE</v>
          </cell>
          <cell r="L370" t="str">
            <v>069</v>
          </cell>
          <cell r="M370" t="str">
            <v>10696</v>
          </cell>
          <cell r="N370" t="str">
            <v>LYON NORD</v>
          </cell>
          <cell r="O370" t="str">
            <v>69034</v>
          </cell>
          <cell r="P370" t="str">
            <v>CALUIRE-ET-CUIRE</v>
          </cell>
          <cell r="Q370" t="str">
            <v xml:space="preserve">42 CHEMIN DE CREPIEUX           </v>
          </cell>
          <cell r="T370" t="str">
            <v xml:space="preserve"> </v>
          </cell>
          <cell r="U370" t="str">
            <v>69300</v>
          </cell>
          <cell r="V370" t="str">
            <v xml:space="preserve">CALUIRE ET CUIRE          </v>
          </cell>
          <cell r="W370" t="str">
            <v>LE PROVISEUR</v>
          </cell>
        </row>
        <row r="371">
          <cell r="A371" t="str">
            <v>0693044J</v>
          </cell>
          <cell r="B371" t="str">
            <v>EDUCATION NATIONALE</v>
          </cell>
          <cell r="C371" t="str">
            <v>0693044J</v>
          </cell>
          <cell r="D371" t="str">
            <v xml:space="preserve">LGT           </v>
          </cell>
          <cell r="E371" t="str">
            <v>LYCEE GENERAL ET TECHNOLOGIQUE</v>
          </cell>
          <cell r="F371" t="str">
            <v xml:space="preserve">JEAN-PAUL SARTRE              </v>
          </cell>
          <cell r="G371" t="str">
            <v>LYCEE</v>
          </cell>
          <cell r="H371" t="str">
            <v>LGT</v>
          </cell>
          <cell r="K371" t="str">
            <v>RHONE</v>
          </cell>
          <cell r="L371" t="str">
            <v>069</v>
          </cell>
          <cell r="M371" t="str">
            <v>10700</v>
          </cell>
          <cell r="N371" t="str">
            <v>RHONE SUD-EST</v>
          </cell>
          <cell r="O371" t="str">
            <v>69029</v>
          </cell>
          <cell r="P371" t="str">
            <v>BRON</v>
          </cell>
          <cell r="Q371" t="str">
            <v xml:space="preserve">93 AVENUE FRANÇOIS MITTERRAND   </v>
          </cell>
          <cell r="T371" t="str">
            <v xml:space="preserve"> </v>
          </cell>
          <cell r="U371" t="str">
            <v>69675</v>
          </cell>
          <cell r="V371" t="str">
            <v xml:space="preserve">BRON CEDEX                </v>
          </cell>
          <cell r="W371" t="str">
            <v>LE PROVISEUR</v>
          </cell>
        </row>
        <row r="372">
          <cell r="A372" t="str">
            <v>0693045K</v>
          </cell>
          <cell r="B372" t="str">
            <v>EDUCATION NATIONALE</v>
          </cell>
          <cell r="C372" t="str">
            <v>0693045K</v>
          </cell>
          <cell r="D372" t="str">
            <v xml:space="preserve">LP LYC METIER </v>
          </cell>
          <cell r="E372" t="str">
            <v xml:space="preserve">LP LYCEE DES METIERS          </v>
          </cell>
          <cell r="F372" t="str">
            <v xml:space="preserve">LES CANUTS                    </v>
          </cell>
          <cell r="G372" t="str">
            <v>LYCEE PROFESSIONNEL</v>
          </cell>
          <cell r="H372" t="str">
            <v>LP / SEP</v>
          </cell>
          <cell r="K372" t="str">
            <v>RHONE</v>
          </cell>
          <cell r="L372" t="str">
            <v>069</v>
          </cell>
          <cell r="M372" t="str">
            <v>10695</v>
          </cell>
          <cell r="N372" t="str">
            <v>LYON NORD-EST</v>
          </cell>
          <cell r="O372" t="str">
            <v>69256</v>
          </cell>
          <cell r="P372" t="str">
            <v>VAULX-EN-VELIN</v>
          </cell>
          <cell r="Q372" t="str">
            <v xml:space="preserve">2 RUE HO CHI MINH               </v>
          </cell>
          <cell r="T372" t="str">
            <v xml:space="preserve"> </v>
          </cell>
          <cell r="U372" t="str">
            <v>69120</v>
          </cell>
          <cell r="V372" t="str">
            <v xml:space="preserve">VAULX EN VELIN            </v>
          </cell>
          <cell r="W372" t="str">
            <v>LE PROVISEUR</v>
          </cell>
        </row>
        <row r="373">
          <cell r="A373" t="str">
            <v>0693046L</v>
          </cell>
          <cell r="B373" t="str">
            <v>EDUCATION NATIONALE</v>
          </cell>
          <cell r="C373" t="str">
            <v>0693046L</v>
          </cell>
          <cell r="D373" t="str">
            <v xml:space="preserve">CLG           </v>
          </cell>
          <cell r="E373" t="str">
            <v xml:space="preserve">COLLEGE                       </v>
          </cell>
          <cell r="F373" t="str">
            <v xml:space="preserve">LA PERRIERE                   </v>
          </cell>
          <cell r="G373" t="str">
            <v>COLLEGE</v>
          </cell>
          <cell r="H373" t="str">
            <v>CLG / SEGPA</v>
          </cell>
          <cell r="K373" t="str">
            <v>RHONE</v>
          </cell>
          <cell r="L373" t="str">
            <v>069</v>
          </cell>
          <cell r="M373" t="str">
            <v>10693</v>
          </cell>
          <cell r="N373" t="str">
            <v>RHONE SUD</v>
          </cell>
          <cell r="O373" t="str">
            <v>69176</v>
          </cell>
          <cell r="P373" t="str">
            <v>SOUCIEU-EN-JARREST</v>
          </cell>
          <cell r="Q373" t="str">
            <v xml:space="preserve">CHEMIN DE LA MAILLARDE          </v>
          </cell>
          <cell r="T373" t="str">
            <v xml:space="preserve"> </v>
          </cell>
          <cell r="U373" t="str">
            <v>69510</v>
          </cell>
          <cell r="V373" t="str">
            <v xml:space="preserve">SOUCIEU EN JARREST        </v>
          </cell>
          <cell r="W373" t="str">
            <v>LE PRINCIPAL</v>
          </cell>
          <cell r="Z373" t="str">
            <v>MME</v>
          </cell>
          <cell r="AA373" t="str">
            <v>FRANCOIS CATHERINE</v>
          </cell>
        </row>
        <row r="374">
          <cell r="A374" t="str">
            <v>0693047M</v>
          </cell>
          <cell r="B374" t="str">
            <v>EDUCATION NATIONALE</v>
          </cell>
          <cell r="C374" t="str">
            <v>0690099H</v>
          </cell>
          <cell r="D374" t="str">
            <v xml:space="preserve">SEGPA         </v>
          </cell>
          <cell r="E374" t="str">
            <v xml:space="preserve">SEGPA                         </v>
          </cell>
          <cell r="F374" t="str">
            <v xml:space="preserve">CLG JEAN MOULIN               </v>
          </cell>
          <cell r="G374" t="str">
            <v>SECTION ENSEIGNT GEN. ET PROF. ADAPTE</v>
          </cell>
          <cell r="H374" t="str">
            <v>CLG / SEGPA</v>
          </cell>
          <cell r="I374" t="str">
            <v>0690099H</v>
          </cell>
          <cell r="K374" t="str">
            <v>RHONE</v>
          </cell>
          <cell r="L374" t="str">
            <v>069</v>
          </cell>
          <cell r="M374" t="str">
            <v>10691</v>
          </cell>
          <cell r="N374" t="str">
            <v>BEAUJOLAIS VAL DE SAONE</v>
          </cell>
          <cell r="O374" t="str">
            <v>69264</v>
          </cell>
          <cell r="P374" t="str">
            <v>VILLEFRANCHE-SUR-SAONE</v>
          </cell>
          <cell r="Q374" t="str">
            <v xml:space="preserve">229 RUE DU COLLÈGE              </v>
          </cell>
          <cell r="T374" t="str">
            <v xml:space="preserve"> </v>
          </cell>
          <cell r="U374" t="str">
            <v>69400</v>
          </cell>
          <cell r="V374" t="str">
            <v xml:space="preserve">VILLEFRANCHE SUR SAONE    </v>
          </cell>
          <cell r="W374" t="str">
            <v>LE PRINCIPAL</v>
          </cell>
          <cell r="Z374" t="str">
            <v>M.</v>
          </cell>
          <cell r="AA374" t="str">
            <v>VALLON ALEXIS</v>
          </cell>
        </row>
        <row r="375">
          <cell r="A375" t="str">
            <v>0693092L</v>
          </cell>
          <cell r="B375" t="str">
            <v>EDUCATION NATIONALE</v>
          </cell>
          <cell r="C375" t="str">
            <v>0693092L</v>
          </cell>
          <cell r="D375" t="str">
            <v xml:space="preserve">CLG           </v>
          </cell>
          <cell r="E375" t="str">
            <v xml:space="preserve">COLLEGE                       </v>
          </cell>
          <cell r="F375" t="str">
            <v xml:space="preserve">HECTOR BERLIOZ                </v>
          </cell>
          <cell r="G375" t="str">
            <v>COLLEGE</v>
          </cell>
          <cell r="H375" t="str">
            <v>CLG / SEGPA</v>
          </cell>
          <cell r="K375" t="str">
            <v>RHONE</v>
          </cell>
          <cell r="L375" t="str">
            <v>069</v>
          </cell>
          <cell r="M375" t="str">
            <v>10693</v>
          </cell>
          <cell r="N375" t="str">
            <v>RHONE SUD</v>
          </cell>
          <cell r="O375" t="str">
            <v>69272</v>
          </cell>
          <cell r="P375" t="str">
            <v>COMMUNAY</v>
          </cell>
          <cell r="Q375" t="str">
            <v xml:space="preserve">54 ROUTE DE TERNAY              </v>
          </cell>
          <cell r="T375" t="str">
            <v xml:space="preserve"> </v>
          </cell>
          <cell r="U375" t="str">
            <v>69360</v>
          </cell>
          <cell r="V375" t="str">
            <v xml:space="preserve">COMMUNAY                  </v>
          </cell>
          <cell r="W375" t="str">
            <v>LE PRINCIPAL</v>
          </cell>
          <cell r="Z375" t="str">
            <v>MME</v>
          </cell>
          <cell r="AA375" t="str">
            <v>CHAPUS CHRISTINE</v>
          </cell>
        </row>
        <row r="376">
          <cell r="A376" t="str">
            <v>0693093M</v>
          </cell>
          <cell r="B376" t="str">
            <v>EDUCATION NATIONALE</v>
          </cell>
          <cell r="C376" t="str">
            <v>0693093M</v>
          </cell>
          <cell r="D376" t="str">
            <v xml:space="preserve">CLG           </v>
          </cell>
          <cell r="E376" t="str">
            <v xml:space="preserve">COLLEGE                       </v>
          </cell>
          <cell r="F376" t="str">
            <v xml:space="preserve">DU TONKIN                     </v>
          </cell>
          <cell r="G376" t="str">
            <v>COLLEGE</v>
          </cell>
          <cell r="H376" t="str">
            <v>CLG / SEGPA</v>
          </cell>
          <cell r="K376" t="str">
            <v>RHONE</v>
          </cell>
          <cell r="L376" t="str">
            <v>069</v>
          </cell>
          <cell r="M376" t="str">
            <v>10695</v>
          </cell>
          <cell r="N376" t="str">
            <v>LYON NORD-EST</v>
          </cell>
          <cell r="O376" t="str">
            <v>69266</v>
          </cell>
          <cell r="P376" t="str">
            <v>VILLEURBANNE</v>
          </cell>
          <cell r="Q376" t="str">
            <v xml:space="preserve">2 ALLÉE DU LYS ORANGE           </v>
          </cell>
          <cell r="T376" t="str">
            <v>BP 82050</v>
          </cell>
          <cell r="U376" t="str">
            <v>69616</v>
          </cell>
          <cell r="V376" t="str">
            <v xml:space="preserve">VILLEURBANNE CEDEX        </v>
          </cell>
          <cell r="W376" t="str">
            <v>LE PRINCIPAL</v>
          </cell>
          <cell r="Z376" t="str">
            <v>M.</v>
          </cell>
          <cell r="AA376" t="str">
            <v>MEJIAS EMMANUEL</v>
          </cell>
        </row>
        <row r="377">
          <cell r="A377" t="str">
            <v>0693094N</v>
          </cell>
          <cell r="B377" t="str">
            <v>EDUCATION NATIONALE</v>
          </cell>
          <cell r="C377" t="str">
            <v>0693094N</v>
          </cell>
          <cell r="D377" t="str">
            <v xml:space="preserve">LP            </v>
          </cell>
          <cell r="E377" t="str">
            <v xml:space="preserve">LYCEE PROFESSIONNEL           </v>
          </cell>
          <cell r="F377" t="str">
            <v xml:space="preserve">FERNAND FOREST                </v>
          </cell>
          <cell r="G377" t="str">
            <v>LYCEE PROFESSIONNEL</v>
          </cell>
          <cell r="H377" t="str">
            <v>LP / SEP</v>
          </cell>
          <cell r="K377" t="str">
            <v>RHONE</v>
          </cell>
          <cell r="L377" t="str">
            <v>069</v>
          </cell>
          <cell r="M377" t="str">
            <v>10700</v>
          </cell>
          <cell r="N377" t="str">
            <v>RHONE SUD-EST</v>
          </cell>
          <cell r="O377" t="str">
            <v>69290</v>
          </cell>
          <cell r="P377" t="str">
            <v>SAINT-PRIEST</v>
          </cell>
          <cell r="Q377" t="str">
            <v xml:space="preserve">9 IMPASSE JACQUES BREL          </v>
          </cell>
          <cell r="T377" t="str">
            <v xml:space="preserve"> </v>
          </cell>
          <cell r="U377" t="str">
            <v>69800</v>
          </cell>
          <cell r="V377" t="str">
            <v xml:space="preserve">ST PRIEST                 </v>
          </cell>
          <cell r="W377" t="str">
            <v>LE PROVISEUR</v>
          </cell>
        </row>
        <row r="378">
          <cell r="A378" t="str">
            <v>0693095P</v>
          </cell>
          <cell r="B378" t="str">
            <v>EDUCATION NATIONALE</v>
          </cell>
          <cell r="C378" t="str">
            <v>0693095P</v>
          </cell>
          <cell r="D378" t="str">
            <v xml:space="preserve">LP            </v>
          </cell>
          <cell r="E378" t="str">
            <v xml:space="preserve">LYCEE PROFESSIONNEL           </v>
          </cell>
          <cell r="F378" t="str">
            <v xml:space="preserve">FRANCOIS CEVERT               </v>
          </cell>
          <cell r="G378" t="str">
            <v>LYCEE PROFESSIONNEL</v>
          </cell>
          <cell r="H378" t="str">
            <v>LP / SEP</v>
          </cell>
          <cell r="K378" t="str">
            <v>RHONE</v>
          </cell>
          <cell r="L378" t="str">
            <v>069</v>
          </cell>
          <cell r="M378" t="str">
            <v>10697</v>
          </cell>
          <cell r="N378" t="str">
            <v>LYON OUEST</v>
          </cell>
          <cell r="O378" t="str">
            <v>69081</v>
          </cell>
          <cell r="P378" t="str">
            <v>ECULLY</v>
          </cell>
          <cell r="Q378" t="str">
            <v xml:space="preserve">104 CHEMIN DE LA SAUVEGARDE     </v>
          </cell>
          <cell r="T378" t="str">
            <v xml:space="preserve">BP 178  </v>
          </cell>
          <cell r="U378" t="str">
            <v>69132</v>
          </cell>
          <cell r="V378" t="str">
            <v xml:space="preserve">ECULLY CEDEX              </v>
          </cell>
          <cell r="W378" t="str">
            <v>LE PROVISEUR</v>
          </cell>
        </row>
        <row r="379">
          <cell r="A379" t="str">
            <v>0693128A</v>
          </cell>
          <cell r="B379" t="str">
            <v>EDUCATION NATIONALE</v>
          </cell>
          <cell r="C379" t="str">
            <v>0691675W</v>
          </cell>
          <cell r="D379" t="str">
            <v xml:space="preserve">SEGPA         </v>
          </cell>
          <cell r="E379" t="str">
            <v xml:space="preserve">SEGPA                         </v>
          </cell>
          <cell r="F379" t="str">
            <v xml:space="preserve">CLG LOUIS JOUVET              </v>
          </cell>
          <cell r="G379" t="str">
            <v>SECTION ENSEIGNT GEN. ET PROF. ADAPTE</v>
          </cell>
          <cell r="H379" t="str">
            <v>CLG / SEGPA</v>
          </cell>
          <cell r="I379" t="str">
            <v>0691675W</v>
          </cell>
          <cell r="K379" t="str">
            <v>RHONE</v>
          </cell>
          <cell r="L379" t="str">
            <v>069</v>
          </cell>
          <cell r="M379" t="str">
            <v>10695</v>
          </cell>
          <cell r="N379" t="str">
            <v>LYON NORD-EST</v>
          </cell>
          <cell r="O379" t="str">
            <v>69266</v>
          </cell>
          <cell r="P379" t="str">
            <v>VILLEURBANNE</v>
          </cell>
          <cell r="Q379" t="str">
            <v xml:space="preserve">23 RUE DOCTEUR DOLARD           </v>
          </cell>
          <cell r="T379" t="str">
            <v xml:space="preserve">BP 3038 </v>
          </cell>
          <cell r="U379" t="str">
            <v>69605</v>
          </cell>
          <cell r="V379" t="str">
            <v xml:space="preserve">VILLEURBANNE CEDEX        </v>
          </cell>
          <cell r="W379" t="str">
            <v>LE PRINCIPAL</v>
          </cell>
          <cell r="Z379" t="str">
            <v>M.</v>
          </cell>
          <cell r="AA379" t="str">
            <v>COLLONNIER YVES</v>
          </cell>
        </row>
        <row r="380">
          <cell r="A380" t="str">
            <v>0693200D</v>
          </cell>
          <cell r="B380" t="str">
            <v>EDUCATION NATIONALE</v>
          </cell>
          <cell r="C380" t="str">
            <v>0693330V</v>
          </cell>
          <cell r="D380" t="str">
            <v xml:space="preserve">SEP           </v>
          </cell>
          <cell r="E380" t="str">
            <v>SECTION ENSEIGNT PROFESSIONNEL</v>
          </cell>
          <cell r="F380" t="str">
            <v xml:space="preserve">LPO ARAGON-PICASSO            </v>
          </cell>
          <cell r="G380" t="str">
            <v>SECTION PROFESSIONNELLE EN LYCEE</v>
          </cell>
          <cell r="H380" t="str">
            <v>LP / SEP</v>
          </cell>
          <cell r="I380" t="str">
            <v>0693330V</v>
          </cell>
          <cell r="K380" t="str">
            <v>RHONE</v>
          </cell>
          <cell r="L380" t="str">
            <v>069</v>
          </cell>
          <cell r="M380" t="str">
            <v>10693</v>
          </cell>
          <cell r="N380" t="str">
            <v>RHONE SUD</v>
          </cell>
          <cell r="O380" t="str">
            <v>69091</v>
          </cell>
          <cell r="P380" t="str">
            <v>GIVORS</v>
          </cell>
          <cell r="Q380" t="str">
            <v xml:space="preserve">12 CHEMIN DE LA COTE A CAILLOUX </v>
          </cell>
          <cell r="T380" t="str">
            <v xml:space="preserve"> </v>
          </cell>
          <cell r="U380" t="str">
            <v>69700</v>
          </cell>
          <cell r="V380" t="str">
            <v xml:space="preserve">GIVORS                    </v>
          </cell>
          <cell r="W380" t="str">
            <v>LE PROVISEUR</v>
          </cell>
        </row>
        <row r="381">
          <cell r="A381" t="str">
            <v>0693286X</v>
          </cell>
          <cell r="B381" t="str">
            <v>EDUCATION NATIONALE</v>
          </cell>
          <cell r="C381" t="str">
            <v>0693286X</v>
          </cell>
          <cell r="D381" t="str">
            <v xml:space="preserve">CLG           </v>
          </cell>
          <cell r="E381" t="str">
            <v xml:space="preserve">COLLEGE                       </v>
          </cell>
          <cell r="F381" t="str">
            <v xml:space="preserve">JACQUES COEUR                 </v>
          </cell>
          <cell r="G381" t="str">
            <v>COLLEGE</v>
          </cell>
          <cell r="H381" t="str">
            <v>CLG / SEGPA</v>
          </cell>
          <cell r="K381" t="str">
            <v>RHONE</v>
          </cell>
          <cell r="L381" t="str">
            <v>069</v>
          </cell>
          <cell r="M381" t="str">
            <v>10698</v>
          </cell>
          <cell r="N381" t="str">
            <v>MONTS DU LYONNAIS</v>
          </cell>
          <cell r="O381" t="str">
            <v>69112</v>
          </cell>
          <cell r="P381" t="str">
            <v>LENTILLY</v>
          </cell>
          <cell r="Q381" t="str">
            <v xml:space="preserve">8 RUE DU CHARPENAY              </v>
          </cell>
          <cell r="T381" t="str">
            <v xml:space="preserve"> </v>
          </cell>
          <cell r="U381" t="str">
            <v>69210</v>
          </cell>
          <cell r="V381" t="str">
            <v xml:space="preserve">LENTILLY                  </v>
          </cell>
          <cell r="W381" t="str">
            <v>LE PRINCIPAL</v>
          </cell>
          <cell r="Z381" t="str">
            <v>MME</v>
          </cell>
          <cell r="AA381" t="str">
            <v>DEBIESSE BÉATRICE</v>
          </cell>
        </row>
        <row r="382">
          <cell r="A382" t="str">
            <v>0693287Y</v>
          </cell>
          <cell r="B382" t="str">
            <v>EDUCATION NATIONALE</v>
          </cell>
          <cell r="C382" t="str">
            <v>0693287Y</v>
          </cell>
          <cell r="D382" t="str">
            <v xml:space="preserve">CLG           </v>
          </cell>
          <cell r="E382" t="str">
            <v xml:space="preserve">COLLEGE                       </v>
          </cell>
          <cell r="F382" t="str">
            <v xml:space="preserve">PAUL D'AUBAREDE               </v>
          </cell>
          <cell r="G382" t="str">
            <v>COLLEGE</v>
          </cell>
          <cell r="H382" t="str">
            <v>CLG / SEGPA</v>
          </cell>
          <cell r="K382" t="str">
            <v>RHONE</v>
          </cell>
          <cell r="L382" t="str">
            <v>069</v>
          </cell>
          <cell r="M382" t="str">
            <v>10693</v>
          </cell>
          <cell r="N382" t="str">
            <v>RHONE SUD</v>
          </cell>
          <cell r="O382" t="str">
            <v>69204</v>
          </cell>
          <cell r="P382" t="str">
            <v>SAINT-GENIS-LAVAL</v>
          </cell>
          <cell r="Q382" t="str">
            <v xml:space="preserve">85 AVENUE CHARLES DE GAULLE     </v>
          </cell>
          <cell r="T382" t="str">
            <v xml:space="preserve"> </v>
          </cell>
          <cell r="U382" t="str">
            <v>69230</v>
          </cell>
          <cell r="V382" t="str">
            <v xml:space="preserve">ST GENIS LAVAL            </v>
          </cell>
          <cell r="W382" t="str">
            <v>LE PRINCIPAL</v>
          </cell>
          <cell r="Z382" t="str">
            <v>M.</v>
          </cell>
          <cell r="AA382" t="str">
            <v>TISSERAND LIONNEL</v>
          </cell>
        </row>
        <row r="383">
          <cell r="A383" t="str">
            <v>0693330V</v>
          </cell>
          <cell r="B383" t="str">
            <v>EDUCATION NATIONALE</v>
          </cell>
          <cell r="C383" t="str">
            <v>0693330V</v>
          </cell>
          <cell r="D383" t="str">
            <v>LPO LYC METIER</v>
          </cell>
          <cell r="E383" t="str">
            <v xml:space="preserve">LPO LYCEE DES METIERS         </v>
          </cell>
          <cell r="F383" t="str">
            <v xml:space="preserve">ARAGON-PICASSO                </v>
          </cell>
          <cell r="G383" t="str">
            <v>LYCEE</v>
          </cell>
          <cell r="H383" t="str">
            <v>LPO</v>
          </cell>
          <cell r="J383" t="str">
            <v>0693200D</v>
          </cell>
          <cell r="K383" t="str">
            <v>RHONE</v>
          </cell>
          <cell r="L383" t="str">
            <v>069</v>
          </cell>
          <cell r="M383" t="str">
            <v>10693</v>
          </cell>
          <cell r="N383" t="str">
            <v>RHONE SUD</v>
          </cell>
          <cell r="O383" t="str">
            <v>69091</v>
          </cell>
          <cell r="P383" t="str">
            <v>GIVORS</v>
          </cell>
          <cell r="Q383" t="str">
            <v xml:space="preserve">12 CHEMIN DE LA COTE A CAILLOUX </v>
          </cell>
          <cell r="T383" t="str">
            <v xml:space="preserve"> </v>
          </cell>
          <cell r="U383" t="str">
            <v>69700</v>
          </cell>
          <cell r="V383" t="str">
            <v xml:space="preserve">GIVORS                    </v>
          </cell>
          <cell r="W383" t="str">
            <v>LE PROVISEUR</v>
          </cell>
        </row>
        <row r="384">
          <cell r="A384" t="str">
            <v>0693331W</v>
          </cell>
          <cell r="B384" t="str">
            <v>EDUCATION NATIONALE</v>
          </cell>
          <cell r="C384" t="str">
            <v>0693331W</v>
          </cell>
          <cell r="D384" t="str">
            <v xml:space="preserve">CLG           </v>
          </cell>
          <cell r="E384" t="str">
            <v xml:space="preserve">COLLEGE                       </v>
          </cell>
          <cell r="F384" t="str">
            <v xml:space="preserve">LOUIS LEPRINCE RINGUET        </v>
          </cell>
          <cell r="G384" t="str">
            <v>COLLEGE</v>
          </cell>
          <cell r="H384" t="str">
            <v>CLG / SEGPA</v>
          </cell>
          <cell r="K384" t="str">
            <v>RHONE</v>
          </cell>
          <cell r="L384" t="str">
            <v>069</v>
          </cell>
          <cell r="M384" t="str">
            <v>10695</v>
          </cell>
          <cell r="N384" t="str">
            <v>LYON NORD-EST</v>
          </cell>
          <cell r="O384" t="str">
            <v>69277</v>
          </cell>
          <cell r="P384" t="str">
            <v>GENAS</v>
          </cell>
          <cell r="Q384" t="str">
            <v xml:space="preserve">20 RUE LOUIS REY                </v>
          </cell>
          <cell r="T384" t="str">
            <v xml:space="preserve">BP 220  </v>
          </cell>
          <cell r="U384" t="str">
            <v>69740</v>
          </cell>
          <cell r="V384" t="str">
            <v xml:space="preserve">GENAS                     </v>
          </cell>
          <cell r="W384" t="str">
            <v>LE PRINCIPAL</v>
          </cell>
          <cell r="Z384" t="str">
            <v>MME</v>
          </cell>
          <cell r="AA384" t="str">
            <v>DERGHAM CATHERINE</v>
          </cell>
        </row>
        <row r="385">
          <cell r="A385" t="str">
            <v>0693365H</v>
          </cell>
          <cell r="B385" t="str">
            <v>EDUCATION NATIONALE</v>
          </cell>
          <cell r="C385" t="str">
            <v>0693365H</v>
          </cell>
          <cell r="D385" t="str">
            <v xml:space="preserve">CLG           </v>
          </cell>
          <cell r="E385" t="str">
            <v xml:space="preserve">COLLEGE                       </v>
          </cell>
          <cell r="F385" t="str">
            <v xml:space="preserve">FRANCOISE DOLTO               </v>
          </cell>
          <cell r="G385" t="str">
            <v>COLLEGE</v>
          </cell>
          <cell r="H385" t="str">
            <v>CLG / SEGPA</v>
          </cell>
          <cell r="K385" t="str">
            <v>RHONE</v>
          </cell>
          <cell r="L385" t="str">
            <v>069</v>
          </cell>
          <cell r="M385" t="str">
            <v>10693</v>
          </cell>
          <cell r="N385" t="str">
            <v>RHONE SUD</v>
          </cell>
          <cell r="O385" t="str">
            <v>69043</v>
          </cell>
          <cell r="P385" t="str">
            <v>CHAPONOST</v>
          </cell>
          <cell r="Q385" t="str">
            <v xml:space="preserve">58 AVENUE PAUL DOUMER           </v>
          </cell>
          <cell r="T385" t="str">
            <v xml:space="preserve"> </v>
          </cell>
          <cell r="U385" t="str">
            <v>69630</v>
          </cell>
          <cell r="V385" t="str">
            <v xml:space="preserve">CHAPONOST                 </v>
          </cell>
          <cell r="W385" t="str">
            <v>LE PRINCIPAL</v>
          </cell>
          <cell r="Z385" t="str">
            <v>M.</v>
          </cell>
          <cell r="AA385" t="str">
            <v>JACQUIN CYRIL</v>
          </cell>
        </row>
        <row r="386">
          <cell r="A386" t="str">
            <v>0693446W</v>
          </cell>
          <cell r="B386" t="str">
            <v>EDUCATION NATIONALE</v>
          </cell>
          <cell r="C386" t="str">
            <v>0693446W</v>
          </cell>
          <cell r="D386" t="str">
            <v xml:space="preserve">LG            </v>
          </cell>
          <cell r="E386" t="str">
            <v xml:space="preserve">LYCEE GENERAL                 </v>
          </cell>
          <cell r="F386" t="str">
            <v xml:space="preserve">CITE SCOLAIRE INTERNATIONALE  </v>
          </cell>
          <cell r="G386" t="str">
            <v>LYCEE</v>
          </cell>
          <cell r="H386" t="str">
            <v>LGT</v>
          </cell>
          <cell r="K386" t="str">
            <v>RHONE</v>
          </cell>
          <cell r="L386" t="str">
            <v>069</v>
          </cell>
          <cell r="M386" t="str">
            <v>10697</v>
          </cell>
          <cell r="N386" t="str">
            <v>LYON OUEST</v>
          </cell>
          <cell r="O386" t="str">
            <v>69387</v>
          </cell>
          <cell r="P386" t="str">
            <v>LYON  7E  ARRONDISSEMENT</v>
          </cell>
          <cell r="Q386" t="str">
            <v xml:space="preserve">2 PLACE DE MONTREAL             </v>
          </cell>
          <cell r="T386" t="str">
            <v xml:space="preserve"> </v>
          </cell>
          <cell r="U386" t="str">
            <v>69361</v>
          </cell>
          <cell r="V386" t="str">
            <v xml:space="preserve">LYON CEDEX 07             </v>
          </cell>
          <cell r="W386" t="str">
            <v>LE PROVISEUR</v>
          </cell>
        </row>
        <row r="387">
          <cell r="A387" t="str">
            <v>0693478F</v>
          </cell>
          <cell r="B387" t="str">
            <v>EDUCATION NATIONALE</v>
          </cell>
          <cell r="C387" t="str">
            <v>0693478F</v>
          </cell>
          <cell r="D387" t="str">
            <v xml:space="preserve">LGT           </v>
          </cell>
          <cell r="E387" t="str">
            <v>LYCEE GENERAL ET TECHNOLOGIQUE</v>
          </cell>
          <cell r="F387" t="str">
            <v xml:space="preserve">CONDORCET                     </v>
          </cell>
          <cell r="G387" t="str">
            <v>LYCEE</v>
          </cell>
          <cell r="H387" t="str">
            <v>LGT</v>
          </cell>
          <cell r="K387" t="str">
            <v>RHONE</v>
          </cell>
          <cell r="L387" t="str">
            <v>069</v>
          </cell>
          <cell r="M387" t="str">
            <v>10700</v>
          </cell>
          <cell r="N387" t="str">
            <v>RHONE SUD-EST</v>
          </cell>
          <cell r="O387" t="str">
            <v>69290</v>
          </cell>
          <cell r="P387" t="str">
            <v>SAINT-PRIEST</v>
          </cell>
          <cell r="Q387" t="str">
            <v xml:space="preserve">29 RUE EDMOND ROSTAND           </v>
          </cell>
          <cell r="T387" t="str">
            <v xml:space="preserve">BP 261  </v>
          </cell>
          <cell r="U387" t="str">
            <v>69802</v>
          </cell>
          <cell r="V387" t="str">
            <v xml:space="preserve">ST PRIEST CEDEX           </v>
          </cell>
          <cell r="W387" t="str">
            <v>LE PROVISEUR</v>
          </cell>
        </row>
        <row r="388">
          <cell r="A388" t="str">
            <v>0693479G</v>
          </cell>
          <cell r="B388" t="str">
            <v>EDUCATION NATIONALE</v>
          </cell>
          <cell r="C388" t="str">
            <v>0693479G</v>
          </cell>
          <cell r="D388" t="str">
            <v xml:space="preserve">CLG           </v>
          </cell>
          <cell r="E388" t="str">
            <v xml:space="preserve">COLLEGE                       </v>
          </cell>
          <cell r="F388" t="str">
            <v xml:space="preserve">CITE SCOLAIRE INTERNATIONALE  </v>
          </cell>
          <cell r="G388" t="str">
            <v>COLLEGE</v>
          </cell>
          <cell r="H388" t="str">
            <v>CLG / SEGPA</v>
          </cell>
          <cell r="K388" t="str">
            <v>RHONE</v>
          </cell>
          <cell r="L388" t="str">
            <v>069</v>
          </cell>
          <cell r="M388" t="str">
            <v>10697</v>
          </cell>
          <cell r="N388" t="str">
            <v>LYON OUEST</v>
          </cell>
          <cell r="O388" t="str">
            <v>69387</v>
          </cell>
          <cell r="P388" t="str">
            <v>LYON  7E  ARRONDISSEMENT</v>
          </cell>
          <cell r="Q388" t="str">
            <v xml:space="preserve">2 PLACE DE MONTREAL             </v>
          </cell>
          <cell r="T388" t="str">
            <v xml:space="preserve"> </v>
          </cell>
          <cell r="U388" t="str">
            <v>69361</v>
          </cell>
          <cell r="V388" t="str">
            <v xml:space="preserve">LYON CEDEX 07             </v>
          </cell>
          <cell r="W388" t="str">
            <v>LE PRINCIPAL</v>
          </cell>
          <cell r="Z388" t="str">
            <v>M.</v>
          </cell>
          <cell r="AA388" t="str">
            <v>GUINOT SERGE</v>
          </cell>
        </row>
        <row r="389">
          <cell r="A389" t="str">
            <v>0693487R</v>
          </cell>
          <cell r="B389" t="str">
            <v>EDUCATION NATIONALE</v>
          </cell>
          <cell r="C389" t="str">
            <v>0690040U</v>
          </cell>
          <cell r="D389" t="str">
            <v xml:space="preserve">SEP           </v>
          </cell>
          <cell r="E389" t="str">
            <v>SECTION ENSEIGNT PROFESSIONNEL</v>
          </cell>
          <cell r="F389" t="str">
            <v xml:space="preserve">LPO HECTOR GUIMARD            </v>
          </cell>
          <cell r="G389" t="str">
            <v>SECTION PROFESSIONNELLE EN LYCEE</v>
          </cell>
          <cell r="H389" t="str">
            <v>LP / SEP</v>
          </cell>
          <cell r="I389" t="str">
            <v>0690040U</v>
          </cell>
          <cell r="K389" t="str">
            <v>RHONE</v>
          </cell>
          <cell r="L389" t="str">
            <v>069</v>
          </cell>
          <cell r="M389" t="str">
            <v>10700</v>
          </cell>
          <cell r="N389" t="str">
            <v>RHONE SUD-EST</v>
          </cell>
          <cell r="O389" t="str">
            <v>69387</v>
          </cell>
          <cell r="P389" t="str">
            <v>LYON  7E  ARRONDISSEMENT</v>
          </cell>
          <cell r="Q389" t="str">
            <v xml:space="preserve">23 RUE CLAUDE VEYRON            </v>
          </cell>
          <cell r="T389" t="str">
            <v xml:space="preserve"> </v>
          </cell>
          <cell r="U389" t="str">
            <v>69239</v>
          </cell>
          <cell r="V389" t="str">
            <v xml:space="preserve">LYON CEDEX 02             </v>
          </cell>
          <cell r="W389" t="str">
            <v>LE PROVISEUR</v>
          </cell>
        </row>
        <row r="390">
          <cell r="A390" t="str">
            <v>0693504J</v>
          </cell>
          <cell r="B390" t="str">
            <v>EDUCATION NATIONALE</v>
          </cell>
          <cell r="C390" t="str">
            <v>0693504J</v>
          </cell>
          <cell r="D390" t="str">
            <v xml:space="preserve">LPO           </v>
          </cell>
          <cell r="E390" t="str">
            <v xml:space="preserve">LYCEE POLYVALENT              </v>
          </cell>
          <cell r="F390" t="str">
            <v xml:space="preserve">FRANCOIS RABELAIS             </v>
          </cell>
          <cell r="G390" t="str">
            <v>LYCEE</v>
          </cell>
          <cell r="H390" t="str">
            <v>LPO</v>
          </cell>
          <cell r="J390" t="str">
            <v>0692516K</v>
          </cell>
          <cell r="K390" t="str">
            <v>RHONE</v>
          </cell>
          <cell r="L390" t="str">
            <v>069</v>
          </cell>
          <cell r="M390" t="str">
            <v>10697</v>
          </cell>
          <cell r="N390" t="str">
            <v>LYON OUEST</v>
          </cell>
          <cell r="O390" t="str">
            <v>69072</v>
          </cell>
          <cell r="P390" t="str">
            <v>DARDILLY</v>
          </cell>
          <cell r="Q390" t="str">
            <v xml:space="preserve">CHEMIN DU DODIN                 </v>
          </cell>
          <cell r="T390" t="str">
            <v xml:space="preserve">BP 24   </v>
          </cell>
          <cell r="U390" t="str">
            <v>69571</v>
          </cell>
          <cell r="V390" t="str">
            <v xml:space="preserve">DARDILLY CEDEX            </v>
          </cell>
          <cell r="W390" t="str">
            <v>LE PROVISEUR</v>
          </cell>
        </row>
        <row r="391">
          <cell r="A391" t="str">
            <v>0693518Z</v>
          </cell>
          <cell r="B391" t="str">
            <v>EDUCATION NATIONALE</v>
          </cell>
          <cell r="C391" t="str">
            <v>0693518Z</v>
          </cell>
          <cell r="D391" t="str">
            <v xml:space="preserve">LGT           </v>
          </cell>
          <cell r="E391" t="str">
            <v>LYCEE GENERAL ET TECHNOLOGIQUE</v>
          </cell>
          <cell r="F391" t="str">
            <v xml:space="preserve">BLAISE PASCAL                 </v>
          </cell>
          <cell r="G391" t="str">
            <v>LYCEE</v>
          </cell>
          <cell r="H391" t="str">
            <v>LGT</v>
          </cell>
          <cell r="K391" t="str">
            <v>RHONE</v>
          </cell>
          <cell r="L391" t="str">
            <v>069</v>
          </cell>
          <cell r="M391" t="str">
            <v>10698</v>
          </cell>
          <cell r="N391" t="str">
            <v>MONTS DU LYONNAIS</v>
          </cell>
          <cell r="O391" t="str">
            <v>69044</v>
          </cell>
          <cell r="P391" t="str">
            <v>CHARBONNIERES-LES-BAINS</v>
          </cell>
          <cell r="Q391" t="str">
            <v xml:space="preserve">2 AVENUE BERGERON               </v>
          </cell>
          <cell r="T391" t="str">
            <v xml:space="preserve"> </v>
          </cell>
          <cell r="U391" t="str">
            <v>69260</v>
          </cell>
          <cell r="V391" t="str">
            <v xml:space="preserve">CHARBONNIERES LES BAINS   </v>
          </cell>
          <cell r="W391" t="str">
            <v>LE PROVISEUR</v>
          </cell>
        </row>
        <row r="392">
          <cell r="A392" t="str">
            <v>0693528K</v>
          </cell>
          <cell r="B392" t="str">
            <v>EDUCATION NATIONALE</v>
          </cell>
          <cell r="C392" t="str">
            <v>0692700K</v>
          </cell>
          <cell r="D392" t="str">
            <v xml:space="preserve">SEGPA         </v>
          </cell>
          <cell r="E392" t="str">
            <v xml:space="preserve">SEGPA                         </v>
          </cell>
          <cell r="F392" t="str">
            <v xml:space="preserve">CLG MARIE LAURENCIN           </v>
          </cell>
          <cell r="G392" t="str">
            <v>SECTION ENSEIGNT GEN. ET PROF. ADAPTE</v>
          </cell>
          <cell r="H392" t="str">
            <v>CLG / SEGPA</v>
          </cell>
          <cell r="I392" t="str">
            <v>0692700K</v>
          </cell>
          <cell r="K392" t="str">
            <v>RHONE</v>
          </cell>
          <cell r="L392" t="str">
            <v>069</v>
          </cell>
          <cell r="M392" t="str">
            <v>10698</v>
          </cell>
          <cell r="N392" t="str">
            <v>MONTS DU LYONNAIS</v>
          </cell>
          <cell r="O392" t="str">
            <v>69243</v>
          </cell>
          <cell r="P392" t="str">
            <v>TARARE</v>
          </cell>
          <cell r="Q392" t="str">
            <v xml:space="preserve">75 ROUTE DE SAINT CLEMENT       </v>
          </cell>
          <cell r="T392" t="str">
            <v xml:space="preserve">BP 137  </v>
          </cell>
          <cell r="U392" t="str">
            <v>69173</v>
          </cell>
          <cell r="V392" t="str">
            <v xml:space="preserve">TARARE CEDEX              </v>
          </cell>
          <cell r="W392" t="str">
            <v>LE PRINCIPAL</v>
          </cell>
          <cell r="Z392" t="str">
            <v>M.</v>
          </cell>
          <cell r="AA392" t="str">
            <v>ESVAN ERIC</v>
          </cell>
        </row>
        <row r="393">
          <cell r="A393" t="str">
            <v>0693566B</v>
          </cell>
          <cell r="B393" t="str">
            <v>EDUCATION NATIONALE</v>
          </cell>
          <cell r="C393" t="str">
            <v>0693566B</v>
          </cell>
          <cell r="D393" t="str">
            <v xml:space="preserve">LPO           </v>
          </cell>
          <cell r="E393" t="str">
            <v xml:space="preserve">LYCEE POLYVALENT              </v>
          </cell>
          <cell r="F393" t="str">
            <v xml:space="preserve">FRANCOIS MANSART              </v>
          </cell>
          <cell r="G393" t="str">
            <v>LYCEE</v>
          </cell>
          <cell r="H393" t="str">
            <v>LPO</v>
          </cell>
          <cell r="J393" t="str">
            <v>0692450N</v>
          </cell>
          <cell r="K393" t="str">
            <v>RHONE</v>
          </cell>
          <cell r="L393" t="str">
            <v>069</v>
          </cell>
          <cell r="M393" t="str">
            <v>10698</v>
          </cell>
          <cell r="N393" t="str">
            <v>MONTS DU LYONNAIS</v>
          </cell>
          <cell r="O393" t="str">
            <v>69248</v>
          </cell>
          <cell r="P393" t="str">
            <v>THIZY-LES-BOURGS</v>
          </cell>
          <cell r="Q393" t="str">
            <v xml:space="preserve">RUE JACQUARD                    </v>
          </cell>
          <cell r="T393" t="str">
            <v xml:space="preserve">BP 70   </v>
          </cell>
          <cell r="U393" t="str">
            <v>69240</v>
          </cell>
          <cell r="V393" t="str">
            <v xml:space="preserve">THIZY LES BOURGS          </v>
          </cell>
          <cell r="W393" t="str">
            <v>LE PROVISEUR</v>
          </cell>
        </row>
        <row r="394">
          <cell r="A394" t="str">
            <v>0693619J</v>
          </cell>
          <cell r="B394" t="str">
            <v>EDUCATION NATIONALE</v>
          </cell>
          <cell r="C394" t="str">
            <v>0693619J</v>
          </cell>
          <cell r="D394" t="str">
            <v xml:space="preserve">LGT           </v>
          </cell>
          <cell r="E394" t="str">
            <v>LYCEE GENERAL ET TECHNOLOGIQUE</v>
          </cell>
          <cell r="F394" t="str">
            <v xml:space="preserve">ROBERT DOISNEAU               </v>
          </cell>
          <cell r="G394" t="str">
            <v>LYCEE</v>
          </cell>
          <cell r="H394" t="str">
            <v>LGT</v>
          </cell>
          <cell r="K394" t="str">
            <v>RHONE</v>
          </cell>
          <cell r="L394" t="str">
            <v>069</v>
          </cell>
          <cell r="M394" t="str">
            <v>10695</v>
          </cell>
          <cell r="N394" t="str">
            <v>LYON NORD-EST</v>
          </cell>
          <cell r="O394" t="str">
            <v>69256</v>
          </cell>
          <cell r="P394" t="str">
            <v>VAULX-EN-VELIN</v>
          </cell>
          <cell r="Q394" t="str">
            <v xml:space="preserve">5 RUE DU LYCÉE                  </v>
          </cell>
          <cell r="T394" t="str">
            <v xml:space="preserve">BP 42   </v>
          </cell>
          <cell r="U394" t="str">
            <v>69511</v>
          </cell>
          <cell r="V394" t="str">
            <v xml:space="preserve">VAULX EN VELIN CEDEX      </v>
          </cell>
          <cell r="W394" t="str">
            <v>LE PROVISEUR</v>
          </cell>
        </row>
        <row r="395">
          <cell r="A395" t="str">
            <v>0693654X</v>
          </cell>
          <cell r="B395" t="str">
            <v>EDUCATION NATIONALE</v>
          </cell>
          <cell r="C395" t="str">
            <v>0693654X</v>
          </cell>
          <cell r="D395" t="str">
            <v xml:space="preserve">LGT           </v>
          </cell>
          <cell r="E395" t="str">
            <v>LYCEE GENERAL ET TECHNOLOGIQUE</v>
          </cell>
          <cell r="F395" t="str">
            <v xml:space="preserve">RENE DESCARTES                </v>
          </cell>
          <cell r="G395" t="str">
            <v>LYCEE</v>
          </cell>
          <cell r="H395" t="str">
            <v>LGT</v>
          </cell>
          <cell r="K395" t="str">
            <v>RHONE</v>
          </cell>
          <cell r="L395" t="str">
            <v>069</v>
          </cell>
          <cell r="M395" t="str">
            <v>10693</v>
          </cell>
          <cell r="N395" t="str">
            <v>RHONE SUD</v>
          </cell>
          <cell r="O395" t="str">
            <v>69204</v>
          </cell>
          <cell r="P395" t="str">
            <v>SAINT-GENIS-LAVAL</v>
          </cell>
          <cell r="Q395" t="str">
            <v xml:space="preserve">145 AVENUE DE GADAGNE           </v>
          </cell>
          <cell r="T395" t="str">
            <v xml:space="preserve"> </v>
          </cell>
          <cell r="U395" t="str">
            <v>69230</v>
          </cell>
          <cell r="V395" t="str">
            <v xml:space="preserve">ST GENIS LAVAL            </v>
          </cell>
          <cell r="W395" t="str">
            <v>LE PROVISEUR</v>
          </cell>
        </row>
        <row r="396">
          <cell r="A396" t="str">
            <v>0693734J</v>
          </cell>
          <cell r="B396" t="str">
            <v>EDUCATION NATIONALE</v>
          </cell>
          <cell r="C396" t="str">
            <v>0693734J</v>
          </cell>
          <cell r="D396" t="str">
            <v xml:space="preserve">LPO           </v>
          </cell>
          <cell r="E396" t="str">
            <v xml:space="preserve">LYCEE POLYVALENT              </v>
          </cell>
          <cell r="F396" t="str">
            <v xml:space="preserve">AIGUERANDE                    </v>
          </cell>
          <cell r="G396" t="str">
            <v>LYCEE</v>
          </cell>
          <cell r="H396" t="str">
            <v>LPO</v>
          </cell>
          <cell r="J396" t="str">
            <v>0693809R</v>
          </cell>
          <cell r="K396" t="str">
            <v>RHONE</v>
          </cell>
          <cell r="L396" t="str">
            <v>069</v>
          </cell>
          <cell r="M396" t="str">
            <v>10691</v>
          </cell>
          <cell r="N396" t="str">
            <v>BEAUJOLAIS VAL DE SAONE</v>
          </cell>
          <cell r="O396" t="str">
            <v>69019</v>
          </cell>
          <cell r="P396" t="str">
            <v>BELLEVILLE-EN-BEAUJOLAIS</v>
          </cell>
          <cell r="Q396" t="str">
            <v xml:space="preserve">2  PLACE GEORGES DUTREVE        </v>
          </cell>
          <cell r="T396" t="str">
            <v>BP 50211</v>
          </cell>
          <cell r="U396" t="str">
            <v>69823</v>
          </cell>
          <cell r="V396" t="str">
            <v xml:space="preserve">BELLEVILLE CEDEX          </v>
          </cell>
          <cell r="W396" t="str">
            <v>LE PROVISEUR</v>
          </cell>
        </row>
        <row r="397">
          <cell r="A397" t="str">
            <v>0693770Y</v>
          </cell>
          <cell r="B397" t="str">
            <v>EDUCATION NATIONALE</v>
          </cell>
          <cell r="C397" t="str">
            <v>0690097F</v>
          </cell>
          <cell r="D397" t="str">
            <v xml:space="preserve">SEP           </v>
          </cell>
          <cell r="E397" t="str">
            <v>SECTION ENSEIGNT PROFESSIONNEL</v>
          </cell>
          <cell r="F397" t="str">
            <v xml:space="preserve">LPO CLAUDE BERNARD            </v>
          </cell>
          <cell r="G397" t="str">
            <v>SECTION PROFESSIONNELLE EN LYCEE</v>
          </cell>
          <cell r="H397" t="str">
            <v>LP / SEP</v>
          </cell>
          <cell r="I397" t="str">
            <v>0690097F</v>
          </cell>
          <cell r="K397" t="str">
            <v>RHONE</v>
          </cell>
          <cell r="L397" t="str">
            <v>069</v>
          </cell>
          <cell r="M397" t="str">
            <v>10691</v>
          </cell>
          <cell r="N397" t="str">
            <v>BEAUJOLAIS VAL DE SAONE</v>
          </cell>
          <cell r="O397" t="str">
            <v>69264</v>
          </cell>
          <cell r="P397" t="str">
            <v>VILLEFRANCHE-SUR-SAONE</v>
          </cell>
          <cell r="Q397" t="str">
            <v xml:space="preserve">234 RUE PHILIPPE HERON          </v>
          </cell>
          <cell r="T397" t="str">
            <v xml:space="preserve">BP 475  </v>
          </cell>
          <cell r="U397" t="str">
            <v>69665</v>
          </cell>
          <cell r="V397" t="str">
            <v>VILLEFRANCHE SUR SAONE CED</v>
          </cell>
          <cell r="W397" t="str">
            <v>LE PROVISEUR</v>
          </cell>
        </row>
        <row r="398">
          <cell r="A398" t="str">
            <v>0693809R</v>
          </cell>
          <cell r="B398" t="str">
            <v>EDUCATION NATIONALE</v>
          </cell>
          <cell r="C398" t="str">
            <v>0693734J</v>
          </cell>
          <cell r="D398" t="str">
            <v xml:space="preserve">SEP           </v>
          </cell>
          <cell r="E398" t="str">
            <v>SECTION ENSEIGNT PROFESSIONNEL</v>
          </cell>
          <cell r="F398" t="str">
            <v xml:space="preserve">LPO AIGUERANDE                </v>
          </cell>
          <cell r="G398" t="str">
            <v>SECTION PROFESSIONNELLE EN LYCEE</v>
          </cell>
          <cell r="H398" t="str">
            <v>LP / SEP</v>
          </cell>
          <cell r="I398" t="str">
            <v>0693734J</v>
          </cell>
          <cell r="K398" t="str">
            <v>RHONE</v>
          </cell>
          <cell r="L398" t="str">
            <v>069</v>
          </cell>
          <cell r="M398" t="str">
            <v>10691</v>
          </cell>
          <cell r="N398" t="str">
            <v>BEAUJOLAIS VAL DE SAONE</v>
          </cell>
          <cell r="O398" t="str">
            <v>69019</v>
          </cell>
          <cell r="P398" t="str">
            <v>BELLEVILLE-EN-BEAUJOLAIS</v>
          </cell>
          <cell r="Q398" t="str">
            <v xml:space="preserve">PLACE GEORGES DUTREVE           </v>
          </cell>
          <cell r="T398" t="str">
            <v>BP 50211</v>
          </cell>
          <cell r="U398" t="str">
            <v>69823</v>
          </cell>
          <cell r="V398" t="str">
            <v xml:space="preserve">BELLEVILLE CEDEX          </v>
          </cell>
          <cell r="W398" t="str">
            <v>LE PROVISEUR</v>
          </cell>
        </row>
        <row r="399">
          <cell r="A399" t="str">
            <v>0693834T</v>
          </cell>
          <cell r="B399" t="str">
            <v>EDUCATION NATIONALE</v>
          </cell>
          <cell r="C399" t="str">
            <v>0693834T</v>
          </cell>
          <cell r="D399" t="str">
            <v xml:space="preserve">CLG           </v>
          </cell>
          <cell r="E399" t="str">
            <v xml:space="preserve">COLLEGE                       </v>
          </cell>
          <cell r="F399" t="str">
            <v xml:space="preserve">THEODORE MONOD                </v>
          </cell>
          <cell r="G399" t="str">
            <v>COLLEGE</v>
          </cell>
          <cell r="H399" t="str">
            <v>CLG / SEGPA</v>
          </cell>
          <cell r="K399" t="str">
            <v>RHONE</v>
          </cell>
          <cell r="L399" t="str">
            <v>069</v>
          </cell>
          <cell r="M399" t="str">
            <v>10700</v>
          </cell>
          <cell r="N399" t="str">
            <v>RHONE SUD-EST</v>
          </cell>
          <cell r="O399" t="str">
            <v>69029</v>
          </cell>
          <cell r="P399" t="str">
            <v>BRON</v>
          </cell>
          <cell r="Q399" t="str">
            <v xml:space="preserve">34 AVENUE JEAN JAURÈS           </v>
          </cell>
          <cell r="T399" t="str">
            <v xml:space="preserve"> </v>
          </cell>
          <cell r="U399" t="str">
            <v>69500</v>
          </cell>
          <cell r="V399" t="str">
            <v xml:space="preserve">BRON                      </v>
          </cell>
          <cell r="W399" t="str">
            <v>LE PRINCIPAL</v>
          </cell>
          <cell r="Z399" t="str">
            <v>M.</v>
          </cell>
          <cell r="AA399" t="str">
            <v>GOUCHON THIERRY</v>
          </cell>
        </row>
        <row r="400">
          <cell r="A400" t="str">
            <v>0693857T</v>
          </cell>
          <cell r="B400" t="str">
            <v>EDUCATION NATIONALE</v>
          </cell>
          <cell r="C400" t="str">
            <v>0691644M</v>
          </cell>
          <cell r="D400" t="str">
            <v xml:space="preserve">SEP           </v>
          </cell>
          <cell r="E400" t="str">
            <v>SECTION ENSEIGNT PROFESSIONNEL</v>
          </cell>
          <cell r="F400" t="str">
            <v xml:space="preserve">LPO LOUIS ARMAND              </v>
          </cell>
          <cell r="G400" t="str">
            <v>SECTION PROFESSIONNELLE EN LYCEE</v>
          </cell>
          <cell r="H400" t="str">
            <v>LP / SEP</v>
          </cell>
          <cell r="I400" t="str">
            <v>0691644M</v>
          </cell>
          <cell r="K400" t="str">
            <v>RHONE</v>
          </cell>
          <cell r="L400" t="str">
            <v>069</v>
          </cell>
          <cell r="M400" t="str">
            <v>10691</v>
          </cell>
          <cell r="N400" t="str">
            <v>BEAUJOLAIS VAL DE SAONE</v>
          </cell>
          <cell r="O400" t="str">
            <v>69264</v>
          </cell>
          <cell r="P400" t="str">
            <v>VILLEFRANCHE-SUR-SAONE</v>
          </cell>
          <cell r="Q400" t="str">
            <v xml:space="preserve">507 AVENUE DU BEAUJOLAIS        </v>
          </cell>
          <cell r="T400" t="str">
            <v>CS 60402</v>
          </cell>
          <cell r="U400" t="str">
            <v>69651</v>
          </cell>
          <cell r="V400" t="str">
            <v>VILLEFRANCHE SUR SAONE CED</v>
          </cell>
          <cell r="W400" t="str">
            <v>LE PROVISEUR</v>
          </cell>
        </row>
        <row r="401">
          <cell r="A401" t="str">
            <v>0693890D</v>
          </cell>
          <cell r="B401" t="str">
            <v>EDUCATION NATIONALE</v>
          </cell>
          <cell r="C401" t="str">
            <v>0693890D</v>
          </cell>
          <cell r="D401" t="str">
            <v xml:space="preserve">CLG           </v>
          </cell>
          <cell r="E401" t="str">
            <v xml:space="preserve">COLLEGE                       </v>
          </cell>
          <cell r="F401" t="str">
            <v xml:space="preserve">GEORGES CHARPAK               </v>
          </cell>
          <cell r="G401" t="str">
            <v>COLLEGE</v>
          </cell>
          <cell r="H401" t="str">
            <v>CLG / SEGPA</v>
          </cell>
          <cell r="K401" t="str">
            <v>RHONE</v>
          </cell>
          <cell r="L401" t="str">
            <v>069</v>
          </cell>
          <cell r="M401" t="str">
            <v>10698</v>
          </cell>
          <cell r="N401" t="str">
            <v>MONTS DU LYONNAIS</v>
          </cell>
          <cell r="O401" t="str">
            <v>69028</v>
          </cell>
          <cell r="P401" t="str">
            <v>BRINDAS</v>
          </cell>
          <cell r="Q401" t="str">
            <v xml:space="preserve">47 CHEMIN DES ANDRES            </v>
          </cell>
          <cell r="T401" t="str">
            <v xml:space="preserve"> </v>
          </cell>
          <cell r="U401" t="str">
            <v>69126</v>
          </cell>
          <cell r="V401" t="str">
            <v xml:space="preserve">BRINDAS                   </v>
          </cell>
          <cell r="W401" t="str">
            <v>LE PRINCIPAL</v>
          </cell>
          <cell r="Z401" t="str">
            <v>M.</v>
          </cell>
          <cell r="AA401" t="str">
            <v>LEBREC ARNAUD</v>
          </cell>
        </row>
        <row r="402">
          <cell r="A402" t="str">
            <v>0693909Z</v>
          </cell>
          <cell r="B402" t="str">
            <v>EDUCATION NATIONALE</v>
          </cell>
          <cell r="C402" t="str">
            <v>0690128P</v>
          </cell>
          <cell r="D402" t="str">
            <v xml:space="preserve">SEP           </v>
          </cell>
          <cell r="E402" t="str">
            <v>SECTION ENSEIGNT PROFESSIONNEL</v>
          </cell>
          <cell r="F402" t="str">
            <v xml:space="preserve">LPO EDOUARD BRANLY            </v>
          </cell>
          <cell r="G402" t="str">
            <v>SECTION PROFESSIONNELLE EN LYCEE</v>
          </cell>
          <cell r="H402" t="str">
            <v>LP / SEP</v>
          </cell>
          <cell r="I402" t="str">
            <v>0690128P</v>
          </cell>
          <cell r="K402" t="str">
            <v>RHONE</v>
          </cell>
          <cell r="L402" t="str">
            <v>069</v>
          </cell>
          <cell r="M402" t="str">
            <v>10697</v>
          </cell>
          <cell r="N402" t="str">
            <v>LYON OUEST</v>
          </cell>
          <cell r="O402" t="str">
            <v>69385</v>
          </cell>
          <cell r="P402" t="str">
            <v>LYON  5E  ARRONDISSEMENT</v>
          </cell>
          <cell r="Q402" t="str">
            <v xml:space="preserve">25 RUE DE TOURVIELLE            </v>
          </cell>
          <cell r="T402" t="str">
            <v xml:space="preserve"> </v>
          </cell>
          <cell r="U402" t="str">
            <v>69322</v>
          </cell>
          <cell r="V402" t="str">
            <v xml:space="preserve">LYON CEDEX 05             </v>
          </cell>
          <cell r="W402" t="str">
            <v>LE PROVISEUR</v>
          </cell>
        </row>
        <row r="403">
          <cell r="A403" t="str">
            <v>0693975W</v>
          </cell>
          <cell r="B403" t="str">
            <v>EDUCATION NATIONALE</v>
          </cell>
          <cell r="C403" t="str">
            <v>0693975W</v>
          </cell>
          <cell r="D403" t="str">
            <v xml:space="preserve">CLG           </v>
          </cell>
          <cell r="E403" t="str">
            <v xml:space="preserve">COLLEGE                       </v>
          </cell>
          <cell r="F403" t="str">
            <v xml:space="preserve">SIMONE VEIL                   </v>
          </cell>
          <cell r="G403" t="str">
            <v>COLLEGE</v>
          </cell>
          <cell r="H403" t="str">
            <v>CLG / SEGPA</v>
          </cell>
          <cell r="K403" t="str">
            <v>RHONE</v>
          </cell>
          <cell r="L403" t="str">
            <v>069</v>
          </cell>
          <cell r="M403" t="str">
            <v>10698</v>
          </cell>
          <cell r="N403" t="str">
            <v>MONTS DU LYONNAIS</v>
          </cell>
          <cell r="O403" t="str">
            <v>69050</v>
          </cell>
          <cell r="P403" t="str">
            <v>CHATILLON</v>
          </cell>
          <cell r="Q403" t="str">
            <v xml:space="preserve">989 ROUTE DE L'ARBRESLE         </v>
          </cell>
          <cell r="T403" t="str">
            <v xml:space="preserve"> </v>
          </cell>
          <cell r="U403" t="str">
            <v>69380</v>
          </cell>
          <cell r="V403" t="str">
            <v xml:space="preserve">CHATILLON                 </v>
          </cell>
          <cell r="W403" t="str">
            <v>LE PRINCIPAL</v>
          </cell>
          <cell r="Z403" t="str">
            <v>MME</v>
          </cell>
          <cell r="AA403" t="str">
            <v>ATTAGNIANT MARIE-CLAIRE</v>
          </cell>
        </row>
        <row r="404">
          <cell r="A404" t="str">
            <v>0694007F</v>
          </cell>
          <cell r="B404" t="str">
            <v>EDUCATION NATIONALE</v>
          </cell>
          <cell r="C404" t="str">
            <v>0694007F</v>
          </cell>
          <cell r="D404" t="str">
            <v xml:space="preserve">CLG           </v>
          </cell>
          <cell r="E404" t="str">
            <v xml:space="preserve">COLLEGE                       </v>
          </cell>
          <cell r="F404" t="str">
            <v xml:space="preserve">GILBERT DRU                   </v>
          </cell>
          <cell r="G404" t="str">
            <v>COLLEGE</v>
          </cell>
          <cell r="H404" t="str">
            <v>CLG / SEGPA</v>
          </cell>
          <cell r="K404" t="str">
            <v>RHONE</v>
          </cell>
          <cell r="L404" t="str">
            <v>069</v>
          </cell>
          <cell r="M404" t="str">
            <v>10699</v>
          </cell>
          <cell r="N404" t="str">
            <v>LYON EST</v>
          </cell>
          <cell r="O404" t="str">
            <v>69383</v>
          </cell>
          <cell r="P404" t="str">
            <v>LYON  3E  ARRONDISSEMENT</v>
          </cell>
          <cell r="Q404" t="str">
            <v xml:space="preserve">42 RUE JEANNE HACHETTE          </v>
          </cell>
          <cell r="T404" t="str">
            <v xml:space="preserve"> </v>
          </cell>
          <cell r="U404" t="str">
            <v>69003</v>
          </cell>
          <cell r="V404" t="str">
            <v xml:space="preserve">LYON                      </v>
          </cell>
          <cell r="W404" t="str">
            <v>LE PRINCIPAL</v>
          </cell>
          <cell r="Z404" t="str">
            <v>MME</v>
          </cell>
          <cell r="AA404" t="str">
            <v>LUCIANI MARIE-PAULE</v>
          </cell>
        </row>
        <row r="405">
          <cell r="A405" t="str">
            <v>0694026B</v>
          </cell>
          <cell r="B405" t="str">
            <v>EDUCATION NATIONALE</v>
          </cell>
          <cell r="C405" t="str">
            <v>0694026B</v>
          </cell>
          <cell r="D405" t="str">
            <v xml:space="preserve">LGT           </v>
          </cell>
          <cell r="E405" t="str">
            <v>LYCEE GENERAL ET TECHNOLOGIQUE</v>
          </cell>
          <cell r="F405" t="str">
            <v xml:space="preserve">ROSA PARKS                    </v>
          </cell>
          <cell r="G405" t="str">
            <v>LYCEE</v>
          </cell>
          <cell r="H405" t="str">
            <v>LGT</v>
          </cell>
          <cell r="K405" t="str">
            <v>RHONE</v>
          </cell>
          <cell r="L405" t="str">
            <v>069</v>
          </cell>
          <cell r="M405" t="str">
            <v>10696</v>
          </cell>
          <cell r="N405" t="str">
            <v>LYON NORD</v>
          </cell>
          <cell r="O405" t="str">
            <v>69143</v>
          </cell>
          <cell r="P405" t="str">
            <v>NEUVILLE-SUR-SAONE</v>
          </cell>
          <cell r="Q405" t="str">
            <v xml:space="preserve">13 RUE POLLET                   </v>
          </cell>
          <cell r="T405" t="str">
            <v>BP 10124</v>
          </cell>
          <cell r="U405" t="str">
            <v>69582</v>
          </cell>
          <cell r="V405" t="str">
            <v xml:space="preserve">NEUVILLE SUR SAONE CEDEX  </v>
          </cell>
          <cell r="W405" t="str">
            <v>LE PROVISEUR</v>
          </cell>
        </row>
        <row r="406">
          <cell r="A406" t="str">
            <v>0694069Y</v>
          </cell>
          <cell r="B406" t="str">
            <v>EDUCATION NATIONALE</v>
          </cell>
          <cell r="C406" t="str">
            <v>0694069Y</v>
          </cell>
          <cell r="D406" t="str">
            <v xml:space="preserve">LG            </v>
          </cell>
          <cell r="E406" t="str">
            <v xml:space="preserve">LYCEE GENERAL                 </v>
          </cell>
          <cell r="F406" t="str">
            <v xml:space="preserve">GERMAINE TILLION              </v>
          </cell>
          <cell r="G406" t="str">
            <v>LYCEE</v>
          </cell>
          <cell r="H406" t="str">
            <v>LGT</v>
          </cell>
          <cell r="K406" t="str">
            <v>RHONE</v>
          </cell>
          <cell r="L406" t="str">
            <v>069</v>
          </cell>
          <cell r="M406" t="str">
            <v>10698</v>
          </cell>
          <cell r="N406" t="str">
            <v>MONTS DU LYONNAIS</v>
          </cell>
          <cell r="O406" t="str">
            <v>69171</v>
          </cell>
          <cell r="P406" t="str">
            <v>SAIN-BEL</v>
          </cell>
          <cell r="Q406" t="str">
            <v xml:space="preserve">500 ALLÉE DE GRANDS CHAMPS      </v>
          </cell>
          <cell r="T406" t="str">
            <v xml:space="preserve"> </v>
          </cell>
          <cell r="U406" t="str">
            <v>69210</v>
          </cell>
          <cell r="V406" t="str">
            <v xml:space="preserve">SAIN BEL                  </v>
          </cell>
          <cell r="W406" t="str">
            <v>LE PROVISEUR</v>
          </cell>
        </row>
        <row r="407">
          <cell r="A407" t="str">
            <v>0694092Y</v>
          </cell>
          <cell r="B407" t="str">
            <v>EDUCATION NATIONALE</v>
          </cell>
          <cell r="C407" t="str">
            <v>0694092Y</v>
          </cell>
          <cell r="D407" t="str">
            <v xml:space="preserve">CLG           </v>
          </cell>
          <cell r="E407" t="str">
            <v xml:space="preserve">COLLEGE                       </v>
          </cell>
          <cell r="F407" t="str">
            <v xml:space="preserve">LE PETIT PONT                 </v>
          </cell>
          <cell r="G407" t="str">
            <v>COLLEGE</v>
          </cell>
          <cell r="H407" t="str">
            <v>CLG / SEGPA</v>
          </cell>
          <cell r="K407" t="str">
            <v>RHONE</v>
          </cell>
          <cell r="L407" t="str">
            <v>069</v>
          </cell>
          <cell r="M407" t="str">
            <v>10693</v>
          </cell>
          <cell r="N407" t="str">
            <v>RHONE SUD</v>
          </cell>
          <cell r="O407" t="str">
            <v>69227</v>
          </cell>
          <cell r="P407" t="str">
            <v>SAINT-MARTIN-EN-HAUT</v>
          </cell>
          <cell r="Q407" t="str">
            <v>730  AVENUE DES HAUTS DU LYONNAI</v>
          </cell>
          <cell r="T407" t="str">
            <v xml:space="preserve"> </v>
          </cell>
          <cell r="U407" t="str">
            <v>69850</v>
          </cell>
          <cell r="V407" t="str">
            <v xml:space="preserve">ST MARTIN EN HAUT         </v>
          </cell>
          <cell r="W407" t="str">
            <v>LE PRINCIPAL</v>
          </cell>
          <cell r="Z407" t="str">
            <v>M.</v>
          </cell>
          <cell r="AA407" t="str">
            <v>LIENS JEAN-LUC</v>
          </cell>
        </row>
        <row r="408">
          <cell r="A408" t="str">
            <v>0694095B</v>
          </cell>
          <cell r="B408" t="str">
            <v>EDUCATION NATIONALE</v>
          </cell>
          <cell r="C408" t="str">
            <v>0692800U</v>
          </cell>
          <cell r="D408" t="str">
            <v xml:space="preserve">SEP           </v>
          </cell>
          <cell r="E408" t="str">
            <v>SECTION ENSEIGNT PROFESSIONNEL</v>
          </cell>
          <cell r="F408" t="str">
            <v xml:space="preserve">LPO CHARLIE CHAPLIN           </v>
          </cell>
          <cell r="G408" t="str">
            <v>SECTION PROFESSIONNELLE EN LYCEE</v>
          </cell>
          <cell r="H408" t="str">
            <v>LP / SEP</v>
          </cell>
          <cell r="I408" t="str">
            <v>0692800U</v>
          </cell>
          <cell r="K408" t="str">
            <v>RHONE</v>
          </cell>
          <cell r="L408" t="str">
            <v>069</v>
          </cell>
          <cell r="M408" t="str">
            <v>10695</v>
          </cell>
          <cell r="N408" t="str">
            <v>LYON NORD-EST</v>
          </cell>
          <cell r="O408" t="str">
            <v>69275</v>
          </cell>
          <cell r="P408" t="str">
            <v>DECINES-CHARPIEU</v>
          </cell>
          <cell r="Q408" t="str">
            <v xml:space="preserve">43 RUE SULLY                    </v>
          </cell>
          <cell r="T408" t="str">
            <v xml:space="preserve"> </v>
          </cell>
          <cell r="U408" t="str">
            <v>69150</v>
          </cell>
          <cell r="V408" t="str">
            <v xml:space="preserve">DECINES CHARPIEU          </v>
          </cell>
          <cell r="W408" t="str">
            <v>LE PROVISEUR</v>
          </cell>
        </row>
        <row r="409">
          <cell r="A409" t="str">
            <v>0694096C</v>
          </cell>
          <cell r="B409" t="str">
            <v>EDUCATION NATIONALE</v>
          </cell>
          <cell r="C409" t="str">
            <v>0690007H</v>
          </cell>
          <cell r="D409" t="str">
            <v xml:space="preserve">SEGPA         </v>
          </cell>
          <cell r="E409" t="str">
            <v xml:space="preserve">SEGPA                         </v>
          </cell>
          <cell r="F409" t="str">
            <v xml:space="preserve">CLG EMILE ZOLA                </v>
          </cell>
          <cell r="G409" t="str">
            <v>SECTION ENSEIGNT GEN. ET PROF. ADAPTE</v>
          </cell>
          <cell r="H409" t="str">
            <v>CLG / SEGPA</v>
          </cell>
          <cell r="I409" t="str">
            <v>0690007H</v>
          </cell>
          <cell r="K409" t="str">
            <v>RHONE</v>
          </cell>
          <cell r="L409" t="str">
            <v>069</v>
          </cell>
          <cell r="M409" t="str">
            <v>10691</v>
          </cell>
          <cell r="N409" t="str">
            <v>BEAUJOLAIS VAL DE SAONE</v>
          </cell>
          <cell r="O409" t="str">
            <v>69019</v>
          </cell>
          <cell r="P409" t="str">
            <v>BELLEVILLE-EN-BEAUJOLAIS</v>
          </cell>
          <cell r="Q409" t="str">
            <v xml:space="preserve">AVENUE DE VERDUN                </v>
          </cell>
          <cell r="T409" t="str">
            <v xml:space="preserve"> </v>
          </cell>
          <cell r="U409" t="str">
            <v>69220</v>
          </cell>
          <cell r="V409" t="str">
            <v xml:space="preserve">BELLEVILLE EN BEAUJOLAIS  </v>
          </cell>
          <cell r="W409" t="str">
            <v>LE PRINCIPAL</v>
          </cell>
          <cell r="Z409" t="str">
            <v>M.</v>
          </cell>
          <cell r="AA409" t="str">
            <v>GRILLET</v>
          </cell>
        </row>
        <row r="410">
          <cell r="A410" t="str">
            <v>0694151M</v>
          </cell>
          <cell r="B410" t="str">
            <v>EDUCATION NATIONALE</v>
          </cell>
          <cell r="C410" t="str">
            <v>0694151M</v>
          </cell>
          <cell r="D410" t="str">
            <v xml:space="preserve">CLG           </v>
          </cell>
          <cell r="E410" t="str">
            <v xml:space="preserve">COLLEGE                       </v>
          </cell>
          <cell r="F410" t="str">
            <v xml:space="preserve">CHRISTIANE BERNARDIN          </v>
          </cell>
          <cell r="G410" t="str">
            <v>COLLEGE</v>
          </cell>
          <cell r="H410" t="str">
            <v>CLG / SEGPA</v>
          </cell>
          <cell r="K410" t="str">
            <v>RHONE</v>
          </cell>
          <cell r="L410" t="str">
            <v>069</v>
          </cell>
          <cell r="M410" t="str">
            <v>10697</v>
          </cell>
          <cell r="N410" t="str">
            <v>LYON OUEST</v>
          </cell>
          <cell r="O410" t="str">
            <v>69089</v>
          </cell>
          <cell r="P410" t="str">
            <v>FRANCHEVILLE</v>
          </cell>
          <cell r="Q410" t="str">
            <v xml:space="preserve">7 BIS RUE GRANDE RUE            </v>
          </cell>
          <cell r="T410" t="str">
            <v xml:space="preserve"> </v>
          </cell>
          <cell r="U410" t="str">
            <v>69340</v>
          </cell>
          <cell r="V410" t="str">
            <v xml:space="preserve">FRANCHEVILLE              </v>
          </cell>
          <cell r="W410" t="str">
            <v>LE PRINCIPAL</v>
          </cell>
          <cell r="Z410" t="str">
            <v>M.</v>
          </cell>
          <cell r="AA410" t="str">
            <v>MALAIZE LAURENT</v>
          </cell>
        </row>
        <row r="411">
          <cell r="A411" t="str">
            <v>0694191F</v>
          </cell>
          <cell r="B411" t="str">
            <v>EDUCATION NATIONALE</v>
          </cell>
          <cell r="C411" t="str">
            <v>0694191F</v>
          </cell>
          <cell r="D411" t="str">
            <v xml:space="preserve">CLG           </v>
          </cell>
          <cell r="E411" t="str">
            <v xml:space="preserve">COLLEGE                       </v>
          </cell>
          <cell r="F411" t="str">
            <v xml:space="preserve">LA TOURETTE                   </v>
          </cell>
          <cell r="G411" t="str">
            <v>COLLEGE</v>
          </cell>
          <cell r="H411" t="str">
            <v>CLG / SEGPA</v>
          </cell>
          <cell r="K411" t="str">
            <v>RHONE</v>
          </cell>
          <cell r="L411" t="str">
            <v>069</v>
          </cell>
          <cell r="M411" t="str">
            <v>10696</v>
          </cell>
          <cell r="N411" t="str">
            <v>LYON NORD</v>
          </cell>
          <cell r="O411" t="str">
            <v>69381</v>
          </cell>
          <cell r="P411" t="str">
            <v>LYON  1ER ARRONDISSEMENT</v>
          </cell>
          <cell r="Q411" t="str">
            <v xml:space="preserve">80 BOULEVARD DE LA CROIX ROUSSE </v>
          </cell>
          <cell r="T411" t="str">
            <v xml:space="preserve"> </v>
          </cell>
          <cell r="U411" t="str">
            <v>69001</v>
          </cell>
          <cell r="V411" t="str">
            <v xml:space="preserve">LYON                      </v>
          </cell>
          <cell r="W411" t="str">
            <v>LE PRINCIPAL</v>
          </cell>
          <cell r="Z411" t="str">
            <v>M.</v>
          </cell>
          <cell r="AA411" t="str">
            <v>SUBTIL ERIC</v>
          </cell>
        </row>
        <row r="412">
          <cell r="A412" t="str">
            <v>0694210B</v>
          </cell>
          <cell r="B412" t="str">
            <v>EDUCATION NATIONALE</v>
          </cell>
          <cell r="C412" t="str">
            <v>0692717D</v>
          </cell>
          <cell r="D412" t="str">
            <v xml:space="preserve">SEP           </v>
          </cell>
          <cell r="E412" t="str">
            <v>SECTION ENSEIGNT PROFESSIONNEL</v>
          </cell>
          <cell r="F412" t="str">
            <v xml:space="preserve">LPO JACQUES BREL              </v>
          </cell>
          <cell r="G412" t="str">
            <v>SECTION PROFESSIONNELLE EN LYCEE</v>
          </cell>
          <cell r="H412" t="str">
            <v>LP / SEP</v>
          </cell>
          <cell r="I412" t="str">
            <v>0692717D</v>
          </cell>
          <cell r="K412" t="str">
            <v>RHONE</v>
          </cell>
          <cell r="L412" t="str">
            <v>069</v>
          </cell>
          <cell r="M412" t="str">
            <v>10699</v>
          </cell>
          <cell r="N412" t="str">
            <v>LYON EST</v>
          </cell>
          <cell r="O412" t="str">
            <v>69259</v>
          </cell>
          <cell r="P412" t="str">
            <v>VENISSIEUX</v>
          </cell>
          <cell r="Q412" t="str">
            <v xml:space="preserve">2 RUE ALBERT JACQUARD           </v>
          </cell>
          <cell r="T412" t="str">
            <v xml:space="preserve"> </v>
          </cell>
          <cell r="U412" t="str">
            <v>69200</v>
          </cell>
          <cell r="V412" t="str">
            <v xml:space="preserve">VENISSIEUX                </v>
          </cell>
          <cell r="W412" t="str">
            <v>LE PROVISEUR</v>
          </cell>
        </row>
        <row r="413">
          <cell r="A413" t="str">
            <v>0694227V</v>
          </cell>
          <cell r="B413" t="str">
            <v>EDUCATION NATIONALE</v>
          </cell>
          <cell r="C413" t="str">
            <v>0694227V</v>
          </cell>
          <cell r="D413" t="str">
            <v xml:space="preserve">CLG           </v>
          </cell>
          <cell r="E413" t="str">
            <v xml:space="preserve">COLLEGE                       </v>
          </cell>
          <cell r="F413" t="str">
            <v xml:space="preserve">CHARLES DE GAULLE             </v>
          </cell>
          <cell r="G413" t="str">
            <v>COLLEGE</v>
          </cell>
          <cell r="H413" t="str">
            <v>CLG / SEGPA</v>
          </cell>
          <cell r="K413" t="str">
            <v>RHONE</v>
          </cell>
          <cell r="L413" t="str">
            <v>069</v>
          </cell>
          <cell r="M413" t="str">
            <v>10700</v>
          </cell>
          <cell r="N413" t="str">
            <v>RHONE SUD-EST</v>
          </cell>
          <cell r="O413" t="str">
            <v>69289</v>
          </cell>
          <cell r="P413" t="str">
            <v>SAINT-PIERRE-DE-CHANDIEU</v>
          </cell>
          <cell r="Q413" t="str">
            <v xml:space="preserve">48 ROUTE DE GIVORS              </v>
          </cell>
          <cell r="T413" t="str">
            <v xml:space="preserve"> </v>
          </cell>
          <cell r="U413" t="str">
            <v>69780</v>
          </cell>
          <cell r="V413" t="str">
            <v xml:space="preserve">ST PIERRE DE CHANDIEU     </v>
          </cell>
          <cell r="W413" t="str">
            <v>LE PRINCIPAL</v>
          </cell>
          <cell r="Z413" t="str">
            <v>MME</v>
          </cell>
          <cell r="AA413" t="str">
            <v>ETCHEBERRY</v>
          </cell>
        </row>
        <row r="414">
          <cell r="A414" t="str">
            <v>0694295U</v>
          </cell>
          <cell r="B414" t="str">
            <v>EDUCATION NATIONALE</v>
          </cell>
          <cell r="C414" t="str">
            <v>0694295U</v>
          </cell>
          <cell r="D414" t="str">
            <v xml:space="preserve">CLG           </v>
          </cell>
          <cell r="E414" t="str">
            <v xml:space="preserve">COLLEGE                       </v>
          </cell>
          <cell r="F414" t="str">
            <v xml:space="preserve">ALICE GUY                     </v>
          </cell>
          <cell r="G414" t="str">
            <v>COLLEGE</v>
          </cell>
          <cell r="H414" t="str">
            <v>CLG / SEGPA</v>
          </cell>
          <cell r="K414" t="str">
            <v>RHONE</v>
          </cell>
          <cell r="L414" t="str">
            <v>069</v>
          </cell>
          <cell r="M414" t="str">
            <v>10699</v>
          </cell>
          <cell r="N414" t="str">
            <v>LYON EST</v>
          </cell>
          <cell r="O414" t="str">
            <v>69388</v>
          </cell>
          <cell r="P414" t="str">
            <v>LYON  8E  ARRONDISSEMENT</v>
          </cell>
          <cell r="Q414" t="str">
            <v xml:space="preserve">19 RUE PAUL CAZENEUVE           </v>
          </cell>
          <cell r="T414" t="str">
            <v xml:space="preserve"> </v>
          </cell>
          <cell r="U414" t="str">
            <v>69008</v>
          </cell>
          <cell r="V414" t="str">
            <v xml:space="preserve">LYON                      </v>
          </cell>
          <cell r="W414" t="str">
            <v>LE PRINCIPAL</v>
          </cell>
          <cell r="Z414" t="str">
            <v>MME</v>
          </cell>
          <cell r="AA414" t="str">
            <v>BOUDRAOUI VIRGINIE</v>
          </cell>
        </row>
        <row r="415">
          <cell r="A415" t="str">
            <v>0694296V</v>
          </cell>
          <cell r="B415" t="str">
            <v>EDUCATION NATIONALE</v>
          </cell>
          <cell r="C415" t="str">
            <v>0694296V</v>
          </cell>
          <cell r="D415" t="str">
            <v xml:space="preserve">CLG           </v>
          </cell>
          <cell r="E415" t="str">
            <v xml:space="preserve">COLLEGE                       </v>
          </cell>
          <cell r="F415" t="str">
            <v xml:space="preserve">SIMONE LAGRANGE               </v>
          </cell>
          <cell r="G415" t="str">
            <v>COLLEGE</v>
          </cell>
          <cell r="H415" t="str">
            <v>CLG / SEGPA</v>
          </cell>
          <cell r="K415" t="str">
            <v>RHONE</v>
          </cell>
          <cell r="L415" t="str">
            <v>069</v>
          </cell>
          <cell r="M415" t="str">
            <v>10695</v>
          </cell>
          <cell r="N415" t="str">
            <v>LYON NORD-EST</v>
          </cell>
          <cell r="O415" t="str">
            <v>69266</v>
          </cell>
          <cell r="P415" t="str">
            <v>VILLEURBANNE</v>
          </cell>
          <cell r="Q415" t="str">
            <v xml:space="preserve">15 RUE DES JARDINS              </v>
          </cell>
          <cell r="T415" t="str">
            <v xml:space="preserve"> </v>
          </cell>
          <cell r="U415" t="str">
            <v>69100</v>
          </cell>
          <cell r="V415" t="str">
            <v xml:space="preserve">VILLEURBANNE              </v>
          </cell>
          <cell r="W415" t="str">
            <v>LE PRINCIPAL</v>
          </cell>
          <cell r="Z415" t="str">
            <v>M.</v>
          </cell>
          <cell r="AA415" t="str">
            <v>ODIER SAMUEL</v>
          </cell>
        </row>
        <row r="416">
          <cell r="A416" t="str">
            <v>0694406P</v>
          </cell>
          <cell r="B416" t="str">
            <v>EDUCATION NATIONALE</v>
          </cell>
          <cell r="C416" t="str">
            <v>0694406P</v>
          </cell>
          <cell r="D416" t="str">
            <v xml:space="preserve">CLG           </v>
          </cell>
          <cell r="E416" t="str">
            <v xml:space="preserve">COLLEGE                       </v>
          </cell>
          <cell r="F416" t="str">
            <v xml:space="preserve">SIMONE VEIL                   </v>
          </cell>
          <cell r="G416" t="str">
            <v xml:space="preserve">COLLEGE </v>
          </cell>
          <cell r="H416" t="str">
            <v>CLG / SEGPA</v>
          </cell>
          <cell r="K416" t="str">
            <v>RHONE</v>
          </cell>
          <cell r="L416" t="str">
            <v>069</v>
          </cell>
          <cell r="M416" t="str">
            <v>10700</v>
          </cell>
          <cell r="N416" t="str">
            <v>RHONE SUD-EST</v>
          </cell>
          <cell r="O416" t="str">
            <v>69290</v>
          </cell>
          <cell r="P416" t="str">
            <v>SAINT-PRIEST</v>
          </cell>
          <cell r="Q416" t="str">
            <v xml:space="preserve">QUARTIER REVAISON </v>
          </cell>
          <cell r="U416">
            <v>69290</v>
          </cell>
          <cell r="V416" t="str">
            <v xml:space="preserve">ST PRIEST CEDEX           </v>
          </cell>
        </row>
        <row r="417">
          <cell r="A417" t="str">
            <v>0694407R</v>
          </cell>
          <cell r="B417" t="str">
            <v>EDUCATION NATIONALE</v>
          </cell>
          <cell r="C417" t="str">
            <v>0694407R</v>
          </cell>
          <cell r="D417" t="str">
            <v xml:space="preserve">SEGPA         </v>
          </cell>
          <cell r="E417" t="str">
            <v xml:space="preserve">SEGPA                         </v>
          </cell>
          <cell r="F417" t="str">
            <v>CLG SIMONE VEIL</v>
          </cell>
          <cell r="G417" t="str">
            <v>SECTION ENSEIGNT GEN. ET PROF. ADAPTE</v>
          </cell>
          <cell r="H417" t="str">
            <v>CLG / SEGPA</v>
          </cell>
          <cell r="I417" t="str">
            <v>0694406P</v>
          </cell>
          <cell r="K417" t="str">
            <v>RHONE</v>
          </cell>
          <cell r="L417" t="str">
            <v>069</v>
          </cell>
          <cell r="M417" t="str">
            <v>10700</v>
          </cell>
          <cell r="N417" t="str">
            <v>RHONE SUD-EST</v>
          </cell>
          <cell r="O417">
            <v>69290</v>
          </cell>
          <cell r="P417" t="str">
            <v>SAINT-PRIEST</v>
          </cell>
          <cell r="Q417" t="str">
            <v xml:space="preserve">QUARTIER REVAISON </v>
          </cell>
          <cell r="U417">
            <v>69290</v>
          </cell>
        </row>
        <row r="418">
          <cell r="A418" t="str">
            <v>0694453R</v>
          </cell>
          <cell r="B418" t="str">
            <v>EDUCATION NATIONALE</v>
          </cell>
          <cell r="C418" t="str">
            <v>0694453R</v>
          </cell>
          <cell r="D418" t="str">
            <v xml:space="preserve">CLG           </v>
          </cell>
          <cell r="E418" t="str">
            <v xml:space="preserve">COLLEGE                       </v>
          </cell>
          <cell r="F418" t="str">
            <v>GISELE HALIMI</v>
          </cell>
          <cell r="G418" t="str">
            <v>COLLEGE</v>
          </cell>
          <cell r="H418" t="str">
            <v>CLG / SEGPA</v>
          </cell>
          <cell r="K418" t="str">
            <v>RHONE</v>
          </cell>
          <cell r="L418" t="str">
            <v>069</v>
          </cell>
          <cell r="M418" t="str">
            <v>10697</v>
          </cell>
          <cell r="N418" t="str">
            <v>LYON OUEST</v>
          </cell>
          <cell r="O418" t="str">
            <v>69387</v>
          </cell>
          <cell r="P418" t="str">
            <v>LYON  7E  ARRONDISSEMENT</v>
          </cell>
          <cell r="T418" t="str">
            <v xml:space="preserve"> </v>
          </cell>
          <cell r="U418" t="str">
            <v>69364</v>
          </cell>
          <cell r="V418" t="str">
            <v xml:space="preserve">LYON CEDEX 07             </v>
          </cell>
        </row>
        <row r="419">
          <cell r="A419" t="str">
            <v>0694497N</v>
          </cell>
          <cell r="B419" t="str">
            <v>EDUCATION NATIONALE</v>
          </cell>
          <cell r="C419" t="str">
            <v>0694497N</v>
          </cell>
          <cell r="D419" t="str">
            <v>CLG</v>
          </cell>
          <cell r="E419" t="str">
            <v xml:space="preserve">COLLEGE                       </v>
          </cell>
          <cell r="F419" t="str">
            <v>GILBERT CHABROUX</v>
          </cell>
          <cell r="G419" t="str">
            <v>COLLEGE</v>
          </cell>
          <cell r="H419" t="str">
            <v>CLG / SEGPA</v>
          </cell>
          <cell r="K419" t="str">
            <v>RHONE</v>
          </cell>
          <cell r="L419" t="str">
            <v>069</v>
          </cell>
          <cell r="N419" t="str">
            <v>LYON NORD-EST</v>
          </cell>
          <cell r="P419" t="str">
            <v>VILLEURBANNE</v>
          </cell>
        </row>
      </sheetData>
      <sheetData sheetId="1">
        <row r="1">
          <cell r="A1" t="str">
            <v>NOMBRE</v>
          </cell>
          <cell r="B1" t="str">
            <v>CODE_DISCIPLINE</v>
          </cell>
          <cell r="C1" t="str">
            <v>LIBELLE_COURT_DISCIPLINE</v>
          </cell>
          <cell r="D1" t="str">
            <v>LIBELLE_LONG_DISCIPLINE</v>
          </cell>
          <cell r="E1" t="str">
            <v>FONCTION_DISCIPLINE</v>
          </cell>
          <cell r="F1" t="str">
            <v>NATURE_POSTE</v>
          </cell>
          <cell r="G1" t="str">
            <v>OCCUPATION_POSTE</v>
          </cell>
          <cell r="H1" t="str">
            <v>NATURE_OPERATION</v>
          </cell>
          <cell r="I1" t="str">
            <v>ETAT_OPERATION</v>
          </cell>
        </row>
        <row r="2">
          <cell r="A2">
            <v>1</v>
          </cell>
          <cell r="B2" t="str">
            <v>_</v>
          </cell>
          <cell r="C2" t="str">
            <v>NEANT</v>
          </cell>
          <cell r="D2" t="str">
            <v>NEANT</v>
          </cell>
          <cell r="F2" t="str">
            <v>A3</v>
          </cell>
          <cell r="G2" t="str">
            <v>OCCUPE</v>
          </cell>
          <cell r="H2" t="str">
            <v>CREATION</v>
          </cell>
          <cell r="I2" t="str">
            <v>INITIAL</v>
          </cell>
        </row>
        <row r="3">
          <cell r="A3">
            <v>-1</v>
          </cell>
          <cell r="B3" t="str">
            <v>G0135</v>
          </cell>
          <cell r="C3" t="str">
            <v>OPTION E</v>
          </cell>
          <cell r="D3" t="str">
            <v>OPTION E</v>
          </cell>
          <cell r="E3" t="str">
            <v>ENS</v>
          </cell>
          <cell r="F3" t="str">
            <v>PEGC</v>
          </cell>
          <cell r="G3" t="str">
            <v>VACANT</v>
          </cell>
          <cell r="H3" t="str">
            <v>SUPPRESSION</v>
          </cell>
          <cell r="I3" t="str">
            <v>ADDITIF</v>
          </cell>
        </row>
        <row r="4">
          <cell r="B4" t="str">
            <v>G0137</v>
          </cell>
          <cell r="C4" t="str">
            <v>OPTION F</v>
          </cell>
          <cell r="D4" t="str">
            <v>OPTION F</v>
          </cell>
          <cell r="E4" t="str">
            <v>ENS</v>
          </cell>
          <cell r="F4" t="str">
            <v>CART</v>
          </cell>
        </row>
        <row r="5">
          <cell r="B5" t="str">
            <v>G0139</v>
          </cell>
          <cell r="C5" t="str">
            <v>OPTION A</v>
          </cell>
          <cell r="D5" t="str">
            <v>OPTION A</v>
          </cell>
          <cell r="E5" t="str">
            <v>ENS</v>
          </cell>
          <cell r="F5" t="str">
            <v>CEUR</v>
          </cell>
        </row>
        <row r="6">
          <cell r="B6" t="str">
            <v>G0141</v>
          </cell>
          <cell r="C6" t="str">
            <v>OPTION B</v>
          </cell>
          <cell r="D6" t="str">
            <v>OPTION B</v>
          </cell>
          <cell r="E6" t="str">
            <v>ENS</v>
          </cell>
          <cell r="F6" t="str">
            <v>CH</v>
          </cell>
        </row>
        <row r="7">
          <cell r="B7" t="str">
            <v>G0143</v>
          </cell>
          <cell r="C7" t="str">
            <v>OPTION C</v>
          </cell>
          <cell r="D7" t="str">
            <v>OPTION C</v>
          </cell>
          <cell r="E7" t="str">
            <v>ENS</v>
          </cell>
          <cell r="F7" t="str">
            <v>CINT</v>
          </cell>
        </row>
        <row r="8">
          <cell r="B8" t="str">
            <v>G0145</v>
          </cell>
          <cell r="C8" t="str">
            <v>OPTION D</v>
          </cell>
          <cell r="D8" t="str">
            <v>OPTION D</v>
          </cell>
          <cell r="E8" t="str">
            <v>ENS</v>
          </cell>
          <cell r="F8" t="str">
            <v>CLHA</v>
          </cell>
        </row>
        <row r="9">
          <cell r="B9" t="str">
            <v>G0147</v>
          </cell>
          <cell r="C9" t="str">
            <v>ASH</v>
          </cell>
          <cell r="D9" t="str">
            <v>ASH</v>
          </cell>
          <cell r="E9" t="str">
            <v>ENS</v>
          </cell>
          <cell r="F9" t="str">
            <v>CLMN</v>
          </cell>
        </row>
        <row r="10">
          <cell r="B10" t="str">
            <v>G0149</v>
          </cell>
          <cell r="C10" t="str">
            <v>OPTION G</v>
          </cell>
          <cell r="D10" t="str">
            <v>OPTION G</v>
          </cell>
          <cell r="E10" t="str">
            <v>ENS</v>
          </cell>
          <cell r="F10" t="str">
            <v>CLR</v>
          </cell>
        </row>
        <row r="11">
          <cell r="B11" t="str">
            <v>G0176</v>
          </cell>
          <cell r="C11" t="str">
            <v>ULIS TFC</v>
          </cell>
          <cell r="D11" t="str">
            <v>ULIS TFC</v>
          </cell>
          <cell r="E11" t="str">
            <v>ENS</v>
          </cell>
          <cell r="F11" t="str">
            <v>ULCG</v>
          </cell>
        </row>
        <row r="12">
          <cell r="B12" t="str">
            <v>G0178</v>
          </cell>
          <cell r="C12" t="str">
            <v>ULIS TSA</v>
          </cell>
          <cell r="D12" t="str">
            <v>ULIS TROUBLES DU SPECTRE AUTISTIQUE</v>
          </cell>
          <cell r="E12" t="str">
            <v>ENS</v>
          </cell>
          <cell r="F12" t="str">
            <v>ULCG</v>
          </cell>
        </row>
        <row r="13">
          <cell r="B13" t="str">
            <v>L0062</v>
          </cell>
          <cell r="C13" t="str">
            <v>INGEN FORM</v>
          </cell>
          <cell r="D13" t="str">
            <v>COORDINATION ET INGENIERIE DE FORMATION</v>
          </cell>
          <cell r="E13" t="str">
            <v>ENS</v>
          </cell>
          <cell r="F13" t="str">
            <v>CPGE</v>
          </cell>
        </row>
        <row r="14">
          <cell r="B14" t="str">
            <v>L0100</v>
          </cell>
          <cell r="C14" t="str">
            <v>PHILOSOPHI</v>
          </cell>
          <cell r="D14" t="str">
            <v>PHILOSOPHIE</v>
          </cell>
          <cell r="E14" t="str">
            <v>ENS</v>
          </cell>
          <cell r="F14" t="str">
            <v>CSAA</v>
          </cell>
        </row>
        <row r="15">
          <cell r="B15" t="str">
            <v>L0201</v>
          </cell>
          <cell r="C15" t="str">
            <v>LETT CLASS</v>
          </cell>
          <cell r="D15" t="str">
            <v>LETTRES CLASSIQUES</v>
          </cell>
          <cell r="E15" t="str">
            <v>ENS</v>
          </cell>
          <cell r="F15" t="str">
            <v>CSTS</v>
          </cell>
        </row>
        <row r="16">
          <cell r="B16" t="str">
            <v>L0202</v>
          </cell>
          <cell r="C16" t="str">
            <v>LET MODERN</v>
          </cell>
          <cell r="D16" t="str">
            <v>LETTRES MODERNES</v>
          </cell>
          <cell r="E16" t="str">
            <v>ENS</v>
          </cell>
          <cell r="F16" t="str">
            <v>CTLY</v>
          </cell>
        </row>
        <row r="17">
          <cell r="B17" t="str">
            <v>L0210</v>
          </cell>
          <cell r="C17" t="str">
            <v>LET.HISTO.</v>
          </cell>
          <cell r="D17" t="str">
            <v>LETTRES-HISTOIRE</v>
          </cell>
          <cell r="E17" t="str">
            <v>ENS</v>
          </cell>
          <cell r="F17" t="str">
            <v>PVDP</v>
          </cell>
        </row>
        <row r="18">
          <cell r="B18" t="str">
            <v>L0211</v>
          </cell>
          <cell r="C18" t="str">
            <v>HIST.LETT.</v>
          </cell>
          <cell r="D18" t="str">
            <v>HISTOIRE GEOGRAPHIE-LETTRES</v>
          </cell>
          <cell r="E18" t="str">
            <v>ENS</v>
          </cell>
          <cell r="F18" t="str">
            <v>UPI</v>
          </cell>
        </row>
        <row r="19">
          <cell r="B19" t="str">
            <v>L0250</v>
          </cell>
          <cell r="C19" t="str">
            <v>TAH-FRAN</v>
          </cell>
          <cell r="D19" t="str">
            <v>TAHITIEN FRANCAIS</v>
          </cell>
          <cell r="E19" t="str">
            <v>ENS</v>
          </cell>
          <cell r="F19" t="str">
            <v>PEPS</v>
          </cell>
        </row>
        <row r="20">
          <cell r="B20" t="str">
            <v>L0251</v>
          </cell>
          <cell r="C20" t="str">
            <v>LET CATAL</v>
          </cell>
          <cell r="D20" t="str">
            <v>LETTRES CATALAN</v>
          </cell>
          <cell r="E20" t="str">
            <v>ENS</v>
          </cell>
          <cell r="F20" t="str">
            <v>PLP</v>
          </cell>
        </row>
        <row r="21">
          <cell r="B21" t="str">
            <v>L0252</v>
          </cell>
          <cell r="C21" t="str">
            <v>LET OCCIT</v>
          </cell>
          <cell r="D21" t="str">
            <v>LETTRES OCCITAN</v>
          </cell>
          <cell r="E21" t="str">
            <v>ENS</v>
          </cell>
          <cell r="F21" t="str">
            <v>IS</v>
          </cell>
        </row>
        <row r="22">
          <cell r="B22" t="str">
            <v>L0421</v>
          </cell>
          <cell r="C22" t="str">
            <v>ALLEMAND</v>
          </cell>
          <cell r="D22" t="str">
            <v>ALLEMAND</v>
          </cell>
          <cell r="E22" t="str">
            <v>ENS</v>
          </cell>
          <cell r="F22" t="str">
            <v>ISIN</v>
          </cell>
        </row>
        <row r="23">
          <cell r="B23" t="str">
            <v>L0422</v>
          </cell>
          <cell r="C23" t="str">
            <v>ANGLAIS</v>
          </cell>
          <cell r="D23" t="str">
            <v>ANGLAIS</v>
          </cell>
          <cell r="E23" t="str">
            <v>ENS</v>
          </cell>
          <cell r="F23" t="str">
            <v>RH1D</v>
          </cell>
        </row>
        <row r="24">
          <cell r="B24" t="str">
            <v>L0423</v>
          </cell>
          <cell r="C24" t="str">
            <v>ARABE</v>
          </cell>
          <cell r="D24" t="str">
            <v>ARABE</v>
          </cell>
          <cell r="E24" t="str">
            <v>ENS</v>
          </cell>
          <cell r="F24" t="str">
            <v>PE</v>
          </cell>
        </row>
        <row r="25">
          <cell r="B25" t="str">
            <v>L0424</v>
          </cell>
          <cell r="C25" t="str">
            <v>CHINOIS</v>
          </cell>
          <cell r="D25" t="str">
            <v>CHINOIS</v>
          </cell>
          <cell r="E25" t="str">
            <v>ENS</v>
          </cell>
        </row>
        <row r="26">
          <cell r="B26" t="str">
            <v>L0425</v>
          </cell>
          <cell r="C26" t="str">
            <v>DANOIS</v>
          </cell>
          <cell r="D26" t="str">
            <v>DANOIS</v>
          </cell>
          <cell r="E26" t="str">
            <v>ENS</v>
          </cell>
        </row>
        <row r="27">
          <cell r="B27" t="str">
            <v>L0426</v>
          </cell>
          <cell r="C27" t="str">
            <v>ESPAGNOL</v>
          </cell>
          <cell r="D27" t="str">
            <v>ESPAGNOL</v>
          </cell>
          <cell r="E27" t="str">
            <v>ENS</v>
          </cell>
        </row>
        <row r="28">
          <cell r="B28" t="str">
            <v>L0427</v>
          </cell>
          <cell r="C28" t="str">
            <v>GREC</v>
          </cell>
          <cell r="D28" t="str">
            <v>GREC</v>
          </cell>
          <cell r="E28" t="str">
            <v>ENS</v>
          </cell>
        </row>
        <row r="29">
          <cell r="B29" t="str">
            <v>L0428</v>
          </cell>
          <cell r="C29" t="str">
            <v>HEBREU</v>
          </cell>
          <cell r="D29" t="str">
            <v>HEBREU</v>
          </cell>
          <cell r="E29" t="str">
            <v>ENS</v>
          </cell>
        </row>
        <row r="30">
          <cell r="B30" t="str">
            <v>L0429</v>
          </cell>
          <cell r="C30" t="str">
            <v>ITALIEN</v>
          </cell>
          <cell r="D30" t="str">
            <v>ITALIEN</v>
          </cell>
          <cell r="E30" t="str">
            <v>ENS</v>
          </cell>
        </row>
        <row r="31">
          <cell r="B31" t="str">
            <v>L0430</v>
          </cell>
          <cell r="C31" t="str">
            <v>JAPONAIS</v>
          </cell>
          <cell r="D31" t="str">
            <v>JAPONAIS</v>
          </cell>
          <cell r="E31" t="str">
            <v>ENS</v>
          </cell>
        </row>
        <row r="32">
          <cell r="B32" t="str">
            <v>L0431</v>
          </cell>
          <cell r="C32" t="str">
            <v>NEERLANDAI</v>
          </cell>
          <cell r="D32" t="str">
            <v>NEERLANDAIS</v>
          </cell>
          <cell r="E32" t="str">
            <v>ENS</v>
          </cell>
        </row>
        <row r="33">
          <cell r="B33" t="str">
            <v>L0432</v>
          </cell>
          <cell r="C33" t="str">
            <v>POLONAIS</v>
          </cell>
          <cell r="D33" t="str">
            <v>POLONAIS</v>
          </cell>
          <cell r="E33" t="str">
            <v>ENS</v>
          </cell>
        </row>
        <row r="34">
          <cell r="B34" t="str">
            <v>L0433</v>
          </cell>
          <cell r="C34" t="str">
            <v>PORTUGAIS</v>
          </cell>
          <cell r="D34" t="str">
            <v>PORTUGAIS</v>
          </cell>
          <cell r="E34" t="str">
            <v>ENS</v>
          </cell>
        </row>
        <row r="35">
          <cell r="B35" t="str">
            <v>L0434</v>
          </cell>
          <cell r="C35" t="str">
            <v>RUSSE</v>
          </cell>
          <cell r="D35" t="str">
            <v>RUSSE</v>
          </cell>
          <cell r="E35" t="str">
            <v>ENS</v>
          </cell>
        </row>
        <row r="36">
          <cell r="B36" t="str">
            <v>L0435</v>
          </cell>
          <cell r="C36" t="str">
            <v>VIETNAMIEN</v>
          </cell>
          <cell r="D36" t="str">
            <v>VIETNAMIEN</v>
          </cell>
          <cell r="E36" t="str">
            <v>ENS</v>
          </cell>
        </row>
        <row r="37">
          <cell r="B37" t="str">
            <v>L0436</v>
          </cell>
          <cell r="C37" t="str">
            <v>ARMENIEN</v>
          </cell>
          <cell r="D37" t="str">
            <v>ARMENIEN</v>
          </cell>
          <cell r="E37" t="str">
            <v>ENS</v>
          </cell>
        </row>
        <row r="38">
          <cell r="B38" t="str">
            <v>L0437</v>
          </cell>
          <cell r="C38" t="str">
            <v>TURC</v>
          </cell>
          <cell r="D38" t="str">
            <v>LANGUE TURQUE</v>
          </cell>
          <cell r="E38" t="str">
            <v>ENS</v>
          </cell>
        </row>
        <row r="39">
          <cell r="B39" t="str">
            <v>L0438</v>
          </cell>
          <cell r="C39" t="str">
            <v>SUEDOIS</v>
          </cell>
          <cell r="D39" t="str">
            <v>SUEDOIS</v>
          </cell>
          <cell r="E39" t="str">
            <v>ENS</v>
          </cell>
        </row>
        <row r="40">
          <cell r="B40" t="str">
            <v>L0439</v>
          </cell>
          <cell r="C40" t="str">
            <v>PERSAN</v>
          </cell>
          <cell r="D40" t="str">
            <v>PERSAN</v>
          </cell>
          <cell r="E40" t="str">
            <v>ENS</v>
          </cell>
        </row>
        <row r="41">
          <cell r="B41" t="str">
            <v>L0440</v>
          </cell>
          <cell r="C41" t="str">
            <v>BASQUE</v>
          </cell>
          <cell r="D41" t="str">
            <v>BASQUE</v>
          </cell>
          <cell r="E41" t="str">
            <v>ENS</v>
          </cell>
        </row>
        <row r="42">
          <cell r="B42" t="str">
            <v>L0441</v>
          </cell>
          <cell r="C42" t="str">
            <v>BRETON</v>
          </cell>
          <cell r="D42" t="str">
            <v>BRETON</v>
          </cell>
          <cell r="E42" t="str">
            <v>ENS</v>
          </cell>
        </row>
        <row r="43">
          <cell r="B43" t="str">
            <v>L0442</v>
          </cell>
          <cell r="C43" t="str">
            <v>CATALAN</v>
          </cell>
          <cell r="D43" t="str">
            <v>CATALAN</v>
          </cell>
          <cell r="E43" t="str">
            <v>ENS</v>
          </cell>
        </row>
        <row r="44">
          <cell r="B44" t="str">
            <v>L0443</v>
          </cell>
          <cell r="C44" t="str">
            <v>CORSE</v>
          </cell>
          <cell r="D44" t="str">
            <v>LANGUE CORSE</v>
          </cell>
          <cell r="E44" t="str">
            <v>ENS</v>
          </cell>
        </row>
        <row r="45">
          <cell r="B45" t="str">
            <v>L0444</v>
          </cell>
          <cell r="C45" t="str">
            <v>LANG. D'OC</v>
          </cell>
          <cell r="D45" t="str">
            <v>OCCITAN - LANGUE D'OC</v>
          </cell>
          <cell r="E45" t="str">
            <v>ENS</v>
          </cell>
        </row>
        <row r="46">
          <cell r="B46" t="str">
            <v>L0445</v>
          </cell>
          <cell r="C46" t="str">
            <v>PROVENCAL</v>
          </cell>
          <cell r="D46" t="str">
            <v>PROVENCAL</v>
          </cell>
          <cell r="E46" t="str">
            <v>ENS</v>
          </cell>
        </row>
        <row r="47">
          <cell r="B47" t="str">
            <v>L0446</v>
          </cell>
          <cell r="C47" t="str">
            <v>NICOIS</v>
          </cell>
          <cell r="D47" t="str">
            <v>NICOIS</v>
          </cell>
          <cell r="E47" t="str">
            <v>ENS</v>
          </cell>
        </row>
        <row r="48">
          <cell r="B48" t="str">
            <v>L0447</v>
          </cell>
          <cell r="C48" t="str">
            <v>NORVEGIEN</v>
          </cell>
          <cell r="D48" t="str">
            <v>NORVEGIEN</v>
          </cell>
          <cell r="E48" t="str">
            <v>ENS</v>
          </cell>
        </row>
        <row r="49">
          <cell r="B49" t="str">
            <v>L0448</v>
          </cell>
          <cell r="C49" t="str">
            <v>MELANESIEN</v>
          </cell>
          <cell r="D49" t="str">
            <v>LANGUE MELANESIENNE</v>
          </cell>
          <cell r="E49" t="str">
            <v>ENS</v>
          </cell>
        </row>
        <row r="50">
          <cell r="B50" t="str">
            <v>L0449</v>
          </cell>
          <cell r="C50" t="str">
            <v>CREOLE</v>
          </cell>
          <cell r="D50" t="str">
            <v>CREOLE</v>
          </cell>
          <cell r="E50" t="str">
            <v>ENS</v>
          </cell>
        </row>
        <row r="51">
          <cell r="B51" t="str">
            <v>L0450</v>
          </cell>
          <cell r="C51" t="str">
            <v>TAHITIEN</v>
          </cell>
          <cell r="D51" t="str">
            <v>TAHITIEN</v>
          </cell>
          <cell r="E51" t="str">
            <v>ENS</v>
          </cell>
        </row>
        <row r="52">
          <cell r="B52" t="str">
            <v>L0451</v>
          </cell>
          <cell r="C52" t="str">
            <v>ALLEM LETT</v>
          </cell>
          <cell r="D52" t="str">
            <v>ALLEMAND LETTRES</v>
          </cell>
          <cell r="E52" t="str">
            <v>ENS</v>
          </cell>
        </row>
        <row r="53">
          <cell r="B53" t="str">
            <v>L0452</v>
          </cell>
          <cell r="C53" t="str">
            <v>CREOL LET</v>
          </cell>
          <cell r="D53" t="str">
            <v>CREOLE LETTRES</v>
          </cell>
          <cell r="E53" t="str">
            <v>ENS</v>
          </cell>
        </row>
        <row r="54">
          <cell r="B54" t="str">
            <v>L0453</v>
          </cell>
          <cell r="C54" t="str">
            <v>ARABE LETT</v>
          </cell>
          <cell r="D54" t="str">
            <v>ARABE LETTRES</v>
          </cell>
          <cell r="E54" t="str">
            <v>ENS</v>
          </cell>
        </row>
        <row r="55">
          <cell r="B55" t="str">
            <v>L0454</v>
          </cell>
          <cell r="C55" t="str">
            <v>TAHIT LET</v>
          </cell>
          <cell r="D55" t="str">
            <v>TAHITIEN LETTRES</v>
          </cell>
          <cell r="E55" t="str">
            <v>ENS</v>
          </cell>
        </row>
        <row r="56">
          <cell r="B56" t="str">
            <v>L0455</v>
          </cell>
          <cell r="C56" t="str">
            <v>TAHIT ANG</v>
          </cell>
          <cell r="D56" t="str">
            <v>TAHITIEN ANGLAIS</v>
          </cell>
          <cell r="E56" t="str">
            <v>ENS</v>
          </cell>
        </row>
        <row r="57">
          <cell r="B57" t="str">
            <v>L0456</v>
          </cell>
          <cell r="C57" t="str">
            <v>ESP LETTR.</v>
          </cell>
          <cell r="D57" t="str">
            <v>ESPAGNOL LETTRES</v>
          </cell>
          <cell r="E57" t="str">
            <v>ENS</v>
          </cell>
        </row>
        <row r="58">
          <cell r="B58" t="str">
            <v>L0457</v>
          </cell>
          <cell r="C58" t="str">
            <v>ESP CATAL</v>
          </cell>
          <cell r="D58" t="str">
            <v>ESPAGNOL CATALAN</v>
          </cell>
          <cell r="E58" t="str">
            <v>ENS</v>
          </cell>
        </row>
        <row r="59">
          <cell r="B59" t="str">
            <v>L0458</v>
          </cell>
          <cell r="C59" t="str">
            <v>ESP OCCIT</v>
          </cell>
          <cell r="D59" t="str">
            <v>ESPAGNOL OCCITAN</v>
          </cell>
          <cell r="E59" t="str">
            <v>ENS</v>
          </cell>
        </row>
        <row r="60">
          <cell r="B60" t="str">
            <v>L0459</v>
          </cell>
          <cell r="C60" t="str">
            <v>ITAL LETTR</v>
          </cell>
          <cell r="D60" t="str">
            <v>ITALIEN LETTRES</v>
          </cell>
          <cell r="E60" t="str">
            <v>ENS</v>
          </cell>
        </row>
        <row r="61">
          <cell r="B61" t="str">
            <v>L0460</v>
          </cell>
          <cell r="C61" t="str">
            <v>CREOL ANGL</v>
          </cell>
          <cell r="D61" t="str">
            <v>CREOLE ANGLAIS</v>
          </cell>
          <cell r="E61" t="str">
            <v>ENS</v>
          </cell>
        </row>
        <row r="62">
          <cell r="B62" t="str">
            <v>L0461</v>
          </cell>
          <cell r="C62" t="str">
            <v>CREOL ESP</v>
          </cell>
          <cell r="D62" t="str">
            <v>CREOLE ESPAGNOL</v>
          </cell>
          <cell r="E62" t="str">
            <v>ENS</v>
          </cell>
        </row>
        <row r="63">
          <cell r="B63" t="str">
            <v>L0462</v>
          </cell>
          <cell r="C63" t="str">
            <v>CREOL H-G</v>
          </cell>
          <cell r="D63" t="str">
            <v>CREOLE HISTOIRE GEOGRAPHIE</v>
          </cell>
          <cell r="E63" t="str">
            <v>ENS</v>
          </cell>
        </row>
        <row r="64">
          <cell r="B64" t="str">
            <v>L0463</v>
          </cell>
          <cell r="C64" t="str">
            <v>PORTUG LET</v>
          </cell>
          <cell r="D64" t="str">
            <v>PORTUGAIS LETTRES</v>
          </cell>
          <cell r="E64" t="str">
            <v>ENS</v>
          </cell>
        </row>
        <row r="65">
          <cell r="B65" t="str">
            <v>L0464</v>
          </cell>
          <cell r="C65" t="str">
            <v>RUSSE LET.</v>
          </cell>
          <cell r="D65" t="str">
            <v>RUSSE LETTRES</v>
          </cell>
          <cell r="E65" t="str">
            <v>ENS</v>
          </cell>
        </row>
        <row r="66">
          <cell r="B66" t="str">
            <v>L0465</v>
          </cell>
          <cell r="C66" t="str">
            <v>TAHIT ESP</v>
          </cell>
          <cell r="D66" t="str">
            <v>TAHITIEN ESPAGNOL</v>
          </cell>
          <cell r="E66" t="str">
            <v>ENS</v>
          </cell>
        </row>
        <row r="67">
          <cell r="B67" t="str">
            <v>L0466</v>
          </cell>
          <cell r="C67" t="str">
            <v>LET.ESPAG.</v>
          </cell>
          <cell r="D67" t="str">
            <v>LETTRES-ESPAGNOL</v>
          </cell>
          <cell r="E67" t="str">
            <v>ENS</v>
          </cell>
        </row>
        <row r="68">
          <cell r="B68" t="str">
            <v>L0467</v>
          </cell>
          <cell r="C68" t="str">
            <v>TAHIT H-G</v>
          </cell>
          <cell r="D68" t="str">
            <v>TAHITIEN HISTOIRE GEOGRAPHIE</v>
          </cell>
          <cell r="E68" t="str">
            <v>ENS</v>
          </cell>
        </row>
        <row r="69">
          <cell r="B69" t="str">
            <v>L0469</v>
          </cell>
          <cell r="C69" t="str">
            <v>LET.ITALI.</v>
          </cell>
          <cell r="D69" t="str">
            <v>LETTRES ITALIEN</v>
          </cell>
          <cell r="E69" t="str">
            <v>ENS</v>
          </cell>
        </row>
        <row r="70">
          <cell r="B70" t="str">
            <v>L0471</v>
          </cell>
          <cell r="C70" t="str">
            <v>LET.ALLEM.</v>
          </cell>
          <cell r="D70" t="str">
            <v>LETTRES-ALLEMAND</v>
          </cell>
          <cell r="E70" t="str">
            <v>ENS</v>
          </cell>
        </row>
        <row r="71">
          <cell r="B71" t="str">
            <v>L0473</v>
          </cell>
          <cell r="C71" t="str">
            <v>LET.JAPON.</v>
          </cell>
          <cell r="D71" t="str">
            <v>LETTRES-JAPONAIS</v>
          </cell>
          <cell r="E71" t="str">
            <v>ENS</v>
          </cell>
        </row>
        <row r="72">
          <cell r="B72" t="str">
            <v>L0483</v>
          </cell>
          <cell r="C72" t="str">
            <v>LETT.ARABE</v>
          </cell>
          <cell r="D72" t="str">
            <v>LETTRES-ARABE</v>
          </cell>
          <cell r="E72" t="str">
            <v>ENS</v>
          </cell>
        </row>
        <row r="73">
          <cell r="B73" t="str">
            <v>L0484</v>
          </cell>
          <cell r="C73" t="str">
            <v>CATAL ESP</v>
          </cell>
          <cell r="D73" t="str">
            <v>CATALAN ESPAGNOL</v>
          </cell>
          <cell r="E73" t="str">
            <v>ENS</v>
          </cell>
        </row>
        <row r="74">
          <cell r="B74" t="str">
            <v>L0485</v>
          </cell>
          <cell r="C74" t="str">
            <v>CATAL H-G</v>
          </cell>
          <cell r="D74" t="str">
            <v>CATALAN HISTOIRE-GEOGRAPHIE</v>
          </cell>
          <cell r="E74" t="str">
            <v>ENS</v>
          </cell>
        </row>
        <row r="75">
          <cell r="B75" t="str">
            <v>L0486</v>
          </cell>
          <cell r="C75" t="str">
            <v>CATAL LET</v>
          </cell>
          <cell r="D75" t="str">
            <v>CATALAN LETTRES</v>
          </cell>
          <cell r="E75" t="str">
            <v>ENS</v>
          </cell>
        </row>
        <row r="76">
          <cell r="B76" t="str">
            <v>L0487</v>
          </cell>
          <cell r="C76" t="str">
            <v>OCCIT ESP</v>
          </cell>
          <cell r="D76" t="str">
            <v>OCCITAN ESPAGNOL</v>
          </cell>
          <cell r="E76" t="str">
            <v>ENS</v>
          </cell>
        </row>
        <row r="77">
          <cell r="B77" t="str">
            <v>L0488</v>
          </cell>
          <cell r="C77" t="str">
            <v>OCCIT H-G</v>
          </cell>
          <cell r="D77" t="str">
            <v>OCCITAN HISTOIRE-GEOGRAPHIE</v>
          </cell>
          <cell r="E77" t="str">
            <v>ENS</v>
          </cell>
        </row>
        <row r="78">
          <cell r="B78" t="str">
            <v>L0489</v>
          </cell>
          <cell r="C78" t="str">
            <v>OCCIT LET</v>
          </cell>
          <cell r="D78" t="str">
            <v>OCCITAN LETTRES</v>
          </cell>
          <cell r="E78" t="str">
            <v>ENS</v>
          </cell>
        </row>
        <row r="79">
          <cell r="B79" t="str">
            <v>L0493</v>
          </cell>
          <cell r="C79" t="str">
            <v>PORTU MUSI</v>
          </cell>
          <cell r="D79" t="str">
            <v>PORTUGAIS MUSIQUE</v>
          </cell>
          <cell r="E79" t="str">
            <v>ENS</v>
          </cell>
        </row>
        <row r="80">
          <cell r="B80" t="str">
            <v>L0500</v>
          </cell>
          <cell r="C80" t="str">
            <v>ENS RELIGI</v>
          </cell>
          <cell r="D80" t="str">
            <v>ENSEIGNEMENT RELIGIEUX</v>
          </cell>
          <cell r="E80" t="str">
            <v>ENS</v>
          </cell>
        </row>
        <row r="81">
          <cell r="B81" t="str">
            <v>L0510</v>
          </cell>
          <cell r="C81" t="str">
            <v>ENS REL CA</v>
          </cell>
          <cell r="D81" t="str">
            <v>ENSEIGNEMENT RELIGIEUX CATHOLIQUE</v>
          </cell>
          <cell r="E81" t="str">
            <v>ENS</v>
          </cell>
        </row>
        <row r="82">
          <cell r="B82" t="str">
            <v>L0520</v>
          </cell>
          <cell r="C82" t="str">
            <v>ENS REL PR</v>
          </cell>
          <cell r="D82" t="str">
            <v>ENSEIGNEMENT RELIGIEUX PROTESTANT</v>
          </cell>
          <cell r="E82" t="str">
            <v>ENS</v>
          </cell>
        </row>
        <row r="83">
          <cell r="B83" t="str">
            <v>L0530</v>
          </cell>
          <cell r="C83" t="str">
            <v>ENS REL IS</v>
          </cell>
          <cell r="D83" t="str">
            <v>ENSEIGNEMENT RELIGIEUX ISRAELITE</v>
          </cell>
          <cell r="E83" t="str">
            <v>ENS</v>
          </cell>
        </row>
        <row r="84">
          <cell r="B84" t="str">
            <v>L0600</v>
          </cell>
          <cell r="C84" t="str">
            <v>LANG.SIGNE</v>
          </cell>
          <cell r="D84" t="str">
            <v>LANGUE DES SIGNES FRANCAISE</v>
          </cell>
          <cell r="E84" t="str">
            <v>ENS</v>
          </cell>
        </row>
        <row r="85">
          <cell r="B85" t="str">
            <v>L0610</v>
          </cell>
          <cell r="C85" t="str">
            <v>BRAILLE</v>
          </cell>
          <cell r="D85" t="str">
            <v>BRAILLE</v>
          </cell>
          <cell r="E85" t="str">
            <v>ENS</v>
          </cell>
        </row>
        <row r="86">
          <cell r="B86" t="str">
            <v>L1000</v>
          </cell>
          <cell r="C86" t="str">
            <v>HIST. GEO.</v>
          </cell>
          <cell r="D86" t="str">
            <v>HISTOIRE GEOGRAPHIE</v>
          </cell>
          <cell r="E86" t="str">
            <v>ENS</v>
          </cell>
        </row>
        <row r="87">
          <cell r="B87" t="str">
            <v>L1051</v>
          </cell>
          <cell r="C87" t="str">
            <v>H-G CATAL</v>
          </cell>
          <cell r="D87" t="str">
            <v>HISTOIRE-GEOGRAPHIE CATALAN</v>
          </cell>
          <cell r="E87" t="str">
            <v>ENS</v>
          </cell>
        </row>
        <row r="88">
          <cell r="B88" t="str">
            <v>L1052</v>
          </cell>
          <cell r="C88" t="str">
            <v>H-G OCCIT</v>
          </cell>
          <cell r="D88" t="str">
            <v>HISTOIRE-GEOGRAPHIE OCCITAN</v>
          </cell>
          <cell r="E88" t="str">
            <v>ENS</v>
          </cell>
        </row>
        <row r="89">
          <cell r="B89" t="str">
            <v>L1100</v>
          </cell>
          <cell r="C89" t="str">
            <v>SC.ECO.SOC</v>
          </cell>
          <cell r="D89" t="str">
            <v>SCIENCES ECONOMIQUES ET SOCIALES</v>
          </cell>
          <cell r="E89" t="str">
            <v>ENS</v>
          </cell>
        </row>
        <row r="90">
          <cell r="B90" t="str">
            <v>L1300</v>
          </cell>
          <cell r="C90" t="str">
            <v>MATHEMATIQ</v>
          </cell>
          <cell r="D90" t="str">
            <v>MATHEMATIQUES</v>
          </cell>
          <cell r="E90" t="str">
            <v>ENS</v>
          </cell>
        </row>
        <row r="91">
          <cell r="B91" t="str">
            <v>L1315</v>
          </cell>
          <cell r="C91" t="str">
            <v>MATH.SC.PH</v>
          </cell>
          <cell r="D91" t="str">
            <v>MATHEMATIQUES-SCIENCES PHYSIQUES</v>
          </cell>
          <cell r="E91" t="str">
            <v>ENS</v>
          </cell>
        </row>
        <row r="92">
          <cell r="B92" t="str">
            <v>L1317</v>
          </cell>
          <cell r="C92" t="str">
            <v>MATH.MUSI.</v>
          </cell>
          <cell r="D92" t="str">
            <v>MATHEMATIQUES-MUSIQUE</v>
          </cell>
          <cell r="E92" t="str">
            <v>ENS</v>
          </cell>
        </row>
        <row r="93">
          <cell r="B93" t="str">
            <v>L1400</v>
          </cell>
          <cell r="C93" t="str">
            <v>TECHNOLOGI</v>
          </cell>
          <cell r="D93" t="str">
            <v>TECHNOLOGIE</v>
          </cell>
          <cell r="E93" t="str">
            <v>ENS</v>
          </cell>
        </row>
        <row r="94">
          <cell r="B94" t="str">
            <v>L1410</v>
          </cell>
          <cell r="C94" t="str">
            <v>EMT</v>
          </cell>
          <cell r="D94" t="str">
            <v>EDUCATION MANUELLE ET TECHNIQUE</v>
          </cell>
          <cell r="E94" t="str">
            <v>ENS</v>
          </cell>
        </row>
        <row r="95">
          <cell r="B95" t="str">
            <v>L1411</v>
          </cell>
          <cell r="C95" t="str">
            <v>SII.AC</v>
          </cell>
          <cell r="D95" t="str">
            <v>SII OPTION ARCHITECTURE ET CONSTRUCTION</v>
          </cell>
          <cell r="E95" t="str">
            <v>ENS</v>
          </cell>
        </row>
        <row r="96">
          <cell r="B96" t="str">
            <v>L1412</v>
          </cell>
          <cell r="C96" t="str">
            <v>SII.EE</v>
          </cell>
          <cell r="D96" t="str">
            <v>SII OPTION ENERGIE</v>
          </cell>
          <cell r="E96" t="str">
            <v>ENS</v>
          </cell>
        </row>
        <row r="97">
          <cell r="B97" t="str">
            <v>L1413</v>
          </cell>
          <cell r="C97" t="str">
            <v>SII.SIN</v>
          </cell>
          <cell r="D97" t="str">
            <v>SII OPTION INFORMATIQUE ET NUMERIQUE</v>
          </cell>
          <cell r="E97" t="str">
            <v>ENS</v>
          </cell>
        </row>
        <row r="98">
          <cell r="B98" t="str">
            <v>L1414</v>
          </cell>
          <cell r="C98" t="str">
            <v>SII.ING.ME</v>
          </cell>
          <cell r="D98" t="str">
            <v>SII OPTION INGIENERIE MECANIQUE</v>
          </cell>
          <cell r="E98" t="str">
            <v>ENS</v>
          </cell>
        </row>
        <row r="99">
          <cell r="B99" t="str">
            <v>L1500</v>
          </cell>
          <cell r="C99" t="str">
            <v>PHY.CHIMIE</v>
          </cell>
          <cell r="D99" t="str">
            <v>SCIENCES PHYSIQUES ET CHIMIQUES</v>
          </cell>
          <cell r="E99" t="str">
            <v>ENS</v>
          </cell>
        </row>
        <row r="100">
          <cell r="B100" t="str">
            <v>L1510</v>
          </cell>
          <cell r="C100" t="str">
            <v>PH ELEC AP</v>
          </cell>
          <cell r="D100" t="str">
            <v>PHYSIQUE ET ELECTRICITE APPLIQUEE</v>
          </cell>
          <cell r="E100" t="str">
            <v>ENS</v>
          </cell>
        </row>
        <row r="101">
          <cell r="B101" t="str">
            <v>L1511</v>
          </cell>
          <cell r="C101" t="str">
            <v>MES PHYS C</v>
          </cell>
          <cell r="D101" t="str">
            <v>MESURES PHYSIQUES ET CHIMIQUES</v>
          </cell>
          <cell r="E101" t="str">
            <v>ENS</v>
          </cell>
        </row>
        <row r="102">
          <cell r="B102" t="str">
            <v>L1512</v>
          </cell>
          <cell r="C102" t="str">
            <v>PRO PHYS C</v>
          </cell>
          <cell r="D102" t="str">
            <v>PROCEDES PHYSICO-CHIMIQUES</v>
          </cell>
          <cell r="E102" t="str">
            <v>ENS</v>
          </cell>
        </row>
        <row r="103">
          <cell r="B103" t="str">
            <v>L1600</v>
          </cell>
          <cell r="C103" t="str">
            <v>S. V. T.</v>
          </cell>
          <cell r="D103" t="str">
            <v>SCIENCES DE LA VIE ET DE LA TERRE</v>
          </cell>
          <cell r="E103" t="str">
            <v>ENS</v>
          </cell>
        </row>
        <row r="104">
          <cell r="B104" t="str">
            <v>L1613</v>
          </cell>
          <cell r="C104" t="str">
            <v>SC NA MATH</v>
          </cell>
          <cell r="D104" t="str">
            <v>SCIENCES NATURELLES MATHEMATIQUES</v>
          </cell>
          <cell r="E104" t="str">
            <v>ENS</v>
          </cell>
        </row>
        <row r="105">
          <cell r="B105" t="str">
            <v>L1615</v>
          </cell>
          <cell r="C105" t="str">
            <v>S.NAT S.PH</v>
          </cell>
          <cell r="D105" t="str">
            <v>SCIENCES NATURELLES-SCIENCES PHYSIQUES</v>
          </cell>
          <cell r="E105" t="str">
            <v>ENS</v>
          </cell>
        </row>
        <row r="106">
          <cell r="B106" t="str">
            <v>L1700</v>
          </cell>
          <cell r="C106" t="str">
            <v>EDU MUSICA</v>
          </cell>
          <cell r="D106" t="str">
            <v>EDUCATION MUSICALE</v>
          </cell>
          <cell r="E106" t="str">
            <v>ENS</v>
          </cell>
        </row>
        <row r="107">
          <cell r="B107" t="str">
            <v>L1702</v>
          </cell>
          <cell r="C107" t="str">
            <v>ED-MUS LET</v>
          </cell>
          <cell r="D107" t="str">
            <v>EDUCATION MUSICALE LETTRES</v>
          </cell>
          <cell r="E107" t="str">
            <v>ENS</v>
          </cell>
        </row>
        <row r="108">
          <cell r="B108" t="str">
            <v>L1800</v>
          </cell>
          <cell r="C108" t="str">
            <v>ARTS PLAST</v>
          </cell>
          <cell r="D108" t="str">
            <v>ARTS PLASTIQUES</v>
          </cell>
          <cell r="E108" t="str">
            <v>ENS</v>
          </cell>
        </row>
        <row r="109">
          <cell r="B109" t="str">
            <v>L1802</v>
          </cell>
          <cell r="C109" t="str">
            <v>ARTS LET.</v>
          </cell>
          <cell r="D109" t="str">
            <v>ARTS PLASTIQUES - LETTRES</v>
          </cell>
          <cell r="E109" t="str">
            <v>ENS</v>
          </cell>
        </row>
        <row r="110">
          <cell r="B110" t="str">
            <v>L1900</v>
          </cell>
          <cell r="C110" t="str">
            <v>E. P. S</v>
          </cell>
          <cell r="D110" t="str">
            <v>EDUCATION PHYSIQUE ET SPORTIVE</v>
          </cell>
          <cell r="E110" t="str">
            <v>ENS</v>
          </cell>
        </row>
        <row r="111">
          <cell r="B111" t="str">
            <v>L2070</v>
          </cell>
          <cell r="C111" t="str">
            <v>LAB BIO ME</v>
          </cell>
          <cell r="D111" t="str">
            <v>LABORATOIRE BIOLOGIE MEDICALE</v>
          </cell>
          <cell r="E111" t="str">
            <v>CTR</v>
          </cell>
        </row>
        <row r="112">
          <cell r="B112" t="str">
            <v>L2100</v>
          </cell>
          <cell r="C112" t="str">
            <v>G IND BOIS</v>
          </cell>
          <cell r="D112" t="str">
            <v>GENIE INDUSTRIEL BOIS</v>
          </cell>
          <cell r="E112" t="str">
            <v>ENS</v>
          </cell>
        </row>
        <row r="113">
          <cell r="B113" t="str">
            <v>L2110</v>
          </cell>
          <cell r="C113" t="str">
            <v>MENUISERIE</v>
          </cell>
          <cell r="D113" t="str">
            <v>MENUISERIE CHARPENTE</v>
          </cell>
          <cell r="E113" t="str">
            <v>ENS</v>
          </cell>
        </row>
        <row r="114">
          <cell r="B114" t="str">
            <v>L2120</v>
          </cell>
          <cell r="C114" t="str">
            <v>EBENISTERI</v>
          </cell>
          <cell r="D114" t="str">
            <v>EBENISTERIE</v>
          </cell>
          <cell r="E114" t="str">
            <v>ENS</v>
          </cell>
        </row>
        <row r="115">
          <cell r="B115" t="str">
            <v>L2130</v>
          </cell>
          <cell r="C115" t="str">
            <v>EXPL FORES</v>
          </cell>
          <cell r="D115" t="str">
            <v>EXPLOITATION FORESTIERE ET SCIERIE</v>
          </cell>
          <cell r="E115" t="str">
            <v>ENS</v>
          </cell>
        </row>
        <row r="116">
          <cell r="B116" t="str">
            <v>L2140</v>
          </cell>
          <cell r="C116" t="str">
            <v>AMEUBLEMEN</v>
          </cell>
          <cell r="D116" t="str">
            <v>AMEUBLEMENT</v>
          </cell>
          <cell r="E116" t="str">
            <v>ENS</v>
          </cell>
        </row>
        <row r="117">
          <cell r="B117" t="str">
            <v>L2200</v>
          </cell>
          <cell r="C117" t="str">
            <v>G.I.TEXTIL</v>
          </cell>
          <cell r="D117" t="str">
            <v>GENIE INDUSTRIEL TEXTILES ET CUIRS</v>
          </cell>
          <cell r="E117" t="str">
            <v>ENS</v>
          </cell>
        </row>
        <row r="118">
          <cell r="B118" t="str">
            <v>L2210</v>
          </cell>
          <cell r="C118" t="str">
            <v>FAB IND HA</v>
          </cell>
          <cell r="D118" t="str">
            <v>FABRICATION INDUSTRIELLE DE L'HABILLEMEN</v>
          </cell>
          <cell r="E118" t="str">
            <v>ENS</v>
          </cell>
        </row>
        <row r="119">
          <cell r="B119" t="str">
            <v>L2220</v>
          </cell>
          <cell r="C119" t="str">
            <v>ENTRE TEXT</v>
          </cell>
          <cell r="D119" t="str">
            <v>ENTRETIEN DES ARTICLES TEXTILES</v>
          </cell>
          <cell r="E119" t="str">
            <v>ENS</v>
          </cell>
        </row>
        <row r="120">
          <cell r="B120" t="str">
            <v>L2230</v>
          </cell>
          <cell r="C120" t="str">
            <v>IND.TEXTIL</v>
          </cell>
          <cell r="D120" t="str">
            <v>INDUSTRIE TEXTILE</v>
          </cell>
          <cell r="E120" t="str">
            <v>ENS</v>
          </cell>
        </row>
        <row r="121">
          <cell r="B121" t="str">
            <v>L2240</v>
          </cell>
          <cell r="C121" t="str">
            <v>IND.CUIR</v>
          </cell>
          <cell r="D121" t="str">
            <v>INDUSTRIE DU CUIR ET DE LA CHAUSSURE</v>
          </cell>
          <cell r="E121" t="str">
            <v>ENS</v>
          </cell>
        </row>
        <row r="122">
          <cell r="B122" t="str">
            <v>L2300</v>
          </cell>
          <cell r="C122" t="str">
            <v>G.I.VERRE</v>
          </cell>
          <cell r="D122" t="str">
            <v>GENIE INDUSTRIEL DU VERRE ET CERAMIQUE</v>
          </cell>
          <cell r="E122" t="str">
            <v>ENS</v>
          </cell>
        </row>
        <row r="123">
          <cell r="B123" t="str">
            <v>L2320</v>
          </cell>
          <cell r="C123" t="str">
            <v>MIROITERIE</v>
          </cell>
          <cell r="D123" t="str">
            <v>MIROITERIE</v>
          </cell>
          <cell r="E123" t="str">
            <v>ENS</v>
          </cell>
        </row>
        <row r="124">
          <cell r="B124" t="str">
            <v>L2330</v>
          </cell>
          <cell r="C124" t="str">
            <v>VERRERIE S</v>
          </cell>
          <cell r="D124" t="str">
            <v>VERRERIE SCIENTIFIQUE</v>
          </cell>
          <cell r="E124" t="str">
            <v>ENS</v>
          </cell>
        </row>
        <row r="125">
          <cell r="B125" t="str">
            <v>L2400</v>
          </cell>
          <cell r="C125" t="str">
            <v>G.I.STR.ME</v>
          </cell>
          <cell r="D125" t="str">
            <v>GENIE INDUSTRIEL DES STRUCTURES METALLIQ</v>
          </cell>
          <cell r="E125" t="str">
            <v>ENS</v>
          </cell>
        </row>
        <row r="126">
          <cell r="B126" t="str">
            <v>L2401</v>
          </cell>
          <cell r="C126" t="str">
            <v>CONST.META</v>
          </cell>
          <cell r="D126" t="str">
            <v>CONSTRUCTIONS METALLIQUES</v>
          </cell>
          <cell r="E126" t="str">
            <v>ENS</v>
          </cell>
        </row>
        <row r="127">
          <cell r="B127" t="str">
            <v>L2402</v>
          </cell>
          <cell r="C127" t="str">
            <v>MET.FEUILL</v>
          </cell>
          <cell r="D127" t="str">
            <v>METAUX EN FEUILLES</v>
          </cell>
          <cell r="E127" t="str">
            <v>ENS</v>
          </cell>
        </row>
        <row r="128">
          <cell r="B128" t="str">
            <v>L2500</v>
          </cell>
          <cell r="C128" t="str">
            <v>G.I.PLASTI</v>
          </cell>
          <cell r="D128" t="str">
            <v>GENIE INDUSTRIEL PLASTIQUES ET COMPOSITE</v>
          </cell>
          <cell r="E128" t="str">
            <v>ENS</v>
          </cell>
        </row>
        <row r="129">
          <cell r="B129" t="str">
            <v>L2501</v>
          </cell>
          <cell r="C129" t="str">
            <v>TRANS.PLAS</v>
          </cell>
          <cell r="D129" t="str">
            <v>TRANSFORMATION DES MATIERES PLASTIQUES</v>
          </cell>
          <cell r="E129" t="str">
            <v>ENS</v>
          </cell>
        </row>
        <row r="130">
          <cell r="B130" t="str">
            <v>L2600</v>
          </cell>
          <cell r="C130" t="str">
            <v>GENIE CHIM</v>
          </cell>
          <cell r="D130" t="str">
            <v>GENIE CHIMIQUE</v>
          </cell>
          <cell r="E130" t="str">
            <v>ENS</v>
          </cell>
        </row>
        <row r="131">
          <cell r="B131" t="str">
            <v>L2650</v>
          </cell>
          <cell r="C131" t="str">
            <v>METIER EAU</v>
          </cell>
          <cell r="D131" t="str">
            <v>METIERS DE L'EAU</v>
          </cell>
          <cell r="E131" t="str">
            <v>ENS</v>
          </cell>
        </row>
        <row r="132">
          <cell r="B132" t="str">
            <v>L3000</v>
          </cell>
          <cell r="C132" t="str">
            <v>GENIE CIVI</v>
          </cell>
          <cell r="D132" t="str">
            <v>GENIE CIVIL</v>
          </cell>
          <cell r="E132" t="str">
            <v>ENS</v>
          </cell>
        </row>
        <row r="133">
          <cell r="B133" t="str">
            <v>L3011</v>
          </cell>
          <cell r="C133" t="str">
            <v>GEOMETRE</v>
          </cell>
          <cell r="D133" t="str">
            <v>GEOMETRE</v>
          </cell>
          <cell r="E133" t="str">
            <v>ENS</v>
          </cell>
        </row>
        <row r="134">
          <cell r="B134" t="str">
            <v>L3030</v>
          </cell>
          <cell r="C134" t="str">
            <v>CARTOGRAPH</v>
          </cell>
          <cell r="D134" t="str">
            <v>CARTOGRAPHIE</v>
          </cell>
          <cell r="E134" t="str">
            <v>ENS</v>
          </cell>
        </row>
        <row r="135">
          <cell r="B135" t="str">
            <v>L3100</v>
          </cell>
          <cell r="C135" t="str">
            <v>GENIE THER</v>
          </cell>
          <cell r="D135" t="str">
            <v>GENIE THERMIQUE</v>
          </cell>
          <cell r="E135" t="str">
            <v>ENS</v>
          </cell>
        </row>
        <row r="136">
          <cell r="B136" t="str">
            <v>L3110</v>
          </cell>
          <cell r="C136" t="str">
            <v>INST.SAN.T</v>
          </cell>
          <cell r="D136" t="str">
            <v>INSTALLATIONS SANITAIRES ET THERMIQUES</v>
          </cell>
          <cell r="E136" t="str">
            <v>ENS</v>
          </cell>
        </row>
        <row r="137">
          <cell r="B137" t="str">
            <v>L3120</v>
          </cell>
          <cell r="C137" t="str">
            <v>FROID.CLIM</v>
          </cell>
          <cell r="D137" t="str">
            <v>FROID ET CLIMATISATION</v>
          </cell>
          <cell r="E137" t="str">
            <v>ENS</v>
          </cell>
        </row>
        <row r="138">
          <cell r="B138" t="str">
            <v>L4010</v>
          </cell>
          <cell r="C138" t="str">
            <v>SC.TEC.IND</v>
          </cell>
          <cell r="D138" t="str">
            <v>SC.TECHNIQUES INDUSTRIELLES</v>
          </cell>
          <cell r="E138" t="str">
            <v>ENS</v>
          </cell>
        </row>
        <row r="139">
          <cell r="B139" t="str">
            <v>L4100</v>
          </cell>
          <cell r="C139" t="str">
            <v>G.ME.CONST</v>
          </cell>
          <cell r="D139" t="str">
            <v>GENIE MECANIQUE CONSTRUCTION</v>
          </cell>
          <cell r="E139" t="str">
            <v>ENS</v>
          </cell>
        </row>
        <row r="140">
          <cell r="B140" t="str">
            <v>L4120</v>
          </cell>
          <cell r="C140" t="str">
            <v>OPTIQUE</v>
          </cell>
          <cell r="D140" t="str">
            <v>OPTIQUE (LUNETTERIE,PRECISION,COMPOSANTS</v>
          </cell>
          <cell r="E140" t="str">
            <v>ENS</v>
          </cell>
        </row>
        <row r="141">
          <cell r="B141" t="str">
            <v>L4130</v>
          </cell>
          <cell r="C141" t="str">
            <v>G.M.C.PAPE</v>
          </cell>
          <cell r="D141" t="str">
            <v>GENIE MECANIQUE CONSTRUCTION DES PAPETRI</v>
          </cell>
          <cell r="E141" t="str">
            <v>ENS</v>
          </cell>
        </row>
        <row r="142">
          <cell r="B142" t="str">
            <v>L4200</v>
          </cell>
          <cell r="C142" t="str">
            <v>G.MEC.PROD</v>
          </cell>
          <cell r="D142" t="str">
            <v>GENIE MECANIQUE PRODUCTIQUE</v>
          </cell>
          <cell r="E142" t="str">
            <v>ENS</v>
          </cell>
        </row>
        <row r="143">
          <cell r="B143" t="str">
            <v>L4210</v>
          </cell>
          <cell r="C143" t="str">
            <v>MICROTECHN</v>
          </cell>
          <cell r="D143" t="str">
            <v>MICROTECHNIQUE</v>
          </cell>
          <cell r="E143" t="str">
            <v>ENS</v>
          </cell>
        </row>
        <row r="144">
          <cell r="B144" t="str">
            <v>L4221</v>
          </cell>
          <cell r="C144" t="str">
            <v>FORGE-ESTA</v>
          </cell>
          <cell r="D144" t="str">
            <v>FORGE-ESTAMPAGE</v>
          </cell>
          <cell r="E144" t="str">
            <v>ENS</v>
          </cell>
        </row>
        <row r="145">
          <cell r="B145" t="str">
            <v>L4222</v>
          </cell>
          <cell r="C145" t="str">
            <v>FONDERIE</v>
          </cell>
          <cell r="D145" t="str">
            <v>FONDERIE</v>
          </cell>
          <cell r="E145" t="str">
            <v>ENS</v>
          </cell>
        </row>
        <row r="146">
          <cell r="B146" t="str">
            <v>L4223</v>
          </cell>
          <cell r="C146" t="str">
            <v>MODELAGE M</v>
          </cell>
          <cell r="D146" t="str">
            <v>MODELAGE MECANIQUE</v>
          </cell>
          <cell r="E146" t="str">
            <v>ENS</v>
          </cell>
        </row>
        <row r="147">
          <cell r="B147" t="str">
            <v>L4225</v>
          </cell>
          <cell r="C147" t="str">
            <v>MAT MOULES</v>
          </cell>
          <cell r="D147" t="str">
            <v>GENIE INDUSTIEL OPTION MATERIAUX MOULES</v>
          </cell>
          <cell r="E147" t="str">
            <v>ENS</v>
          </cell>
        </row>
        <row r="148">
          <cell r="B148" t="str">
            <v>L4230</v>
          </cell>
          <cell r="C148" t="str">
            <v>TRAIT.THER</v>
          </cell>
          <cell r="D148" t="str">
            <v>TRAITEMENT THERMIQUE ET ELECTROPLASTIE</v>
          </cell>
          <cell r="E148" t="str">
            <v>ENS</v>
          </cell>
        </row>
        <row r="149">
          <cell r="B149" t="str">
            <v>L4240</v>
          </cell>
          <cell r="C149" t="str">
            <v>IND.CEREAL</v>
          </cell>
          <cell r="D149" t="str">
            <v>INDUSTRIES CEREALIERES (PRODUCTIQUE)</v>
          </cell>
          <cell r="E149" t="str">
            <v>ENS</v>
          </cell>
        </row>
        <row r="150">
          <cell r="B150" t="str">
            <v>L4500</v>
          </cell>
          <cell r="C150" t="str">
            <v>G.MEC.MAIN</v>
          </cell>
          <cell r="D150" t="str">
            <v>GENIE MECANIQUE MAINTENANCE</v>
          </cell>
          <cell r="E150" t="str">
            <v>ENS</v>
          </cell>
        </row>
        <row r="151">
          <cell r="B151" t="str">
            <v>L4511</v>
          </cell>
          <cell r="C151" t="str">
            <v>MECA.AUTO</v>
          </cell>
          <cell r="D151" t="str">
            <v>MECANIQUE AUTOMOBILE</v>
          </cell>
          <cell r="E151" t="str">
            <v>ENS</v>
          </cell>
        </row>
        <row r="152">
          <cell r="B152" t="str">
            <v>L4512</v>
          </cell>
          <cell r="C152" t="str">
            <v>MECA.AGRI.</v>
          </cell>
          <cell r="D152" t="str">
            <v>MECANIQUE AGRICOLE</v>
          </cell>
          <cell r="E152" t="str">
            <v>ENS</v>
          </cell>
        </row>
        <row r="153">
          <cell r="B153" t="str">
            <v>L4540</v>
          </cell>
          <cell r="C153" t="str">
            <v>MA.AERONEF</v>
          </cell>
          <cell r="D153" t="str">
            <v>MAINTENANCE DES AERONEFS</v>
          </cell>
          <cell r="E153" t="str">
            <v>ENS</v>
          </cell>
        </row>
        <row r="154">
          <cell r="B154" t="str">
            <v>L5100</v>
          </cell>
          <cell r="C154" t="str">
            <v>G.ELECTRIQ</v>
          </cell>
          <cell r="D154" t="str">
            <v>GENIE ELECTRIQUE ELECTRONIQUE ET AUTOMAT</v>
          </cell>
          <cell r="E154" t="str">
            <v>ENS</v>
          </cell>
        </row>
        <row r="155">
          <cell r="B155" t="str">
            <v>L5111</v>
          </cell>
          <cell r="C155" t="str">
            <v>SON.-VIDEO</v>
          </cell>
          <cell r="D155" t="str">
            <v>SON ET VIDEO</v>
          </cell>
          <cell r="E155" t="str">
            <v>ENS</v>
          </cell>
        </row>
        <row r="156">
          <cell r="B156" t="str">
            <v>L5112</v>
          </cell>
          <cell r="C156" t="str">
            <v>AUDIOVISU</v>
          </cell>
          <cell r="D156" t="str">
            <v>AUDIOVISUEL</v>
          </cell>
          <cell r="E156" t="str">
            <v>ENS</v>
          </cell>
        </row>
        <row r="157">
          <cell r="B157" t="str">
            <v>L5200</v>
          </cell>
          <cell r="C157" t="str">
            <v>ELECTROTEC</v>
          </cell>
          <cell r="D157" t="str">
            <v>ELECTROTECHNIQUE</v>
          </cell>
          <cell r="E157" t="str">
            <v>ENS</v>
          </cell>
        </row>
        <row r="158">
          <cell r="B158" t="str">
            <v>L5500</v>
          </cell>
          <cell r="C158" t="str">
            <v>INFORMATIQ</v>
          </cell>
          <cell r="D158" t="str">
            <v>INFORMATIQUE&amp;TELEMATIQUE</v>
          </cell>
          <cell r="E158" t="str">
            <v>ENS</v>
          </cell>
        </row>
        <row r="159">
          <cell r="B159" t="str">
            <v>L6100</v>
          </cell>
          <cell r="C159" t="str">
            <v>IND GRAPHI</v>
          </cell>
          <cell r="D159" t="str">
            <v>INDUSTRIES GRAPHIQUES (IMPRIMERIE ET LIV</v>
          </cell>
          <cell r="E159" t="str">
            <v>ENS</v>
          </cell>
        </row>
        <row r="160">
          <cell r="B160" t="str">
            <v>L6102</v>
          </cell>
          <cell r="C160" t="str">
            <v>COMM GRAPH</v>
          </cell>
          <cell r="D160" t="str">
            <v>COMMUNICATION GRAPHIQUE</v>
          </cell>
          <cell r="E160" t="str">
            <v>ENS</v>
          </cell>
        </row>
        <row r="161">
          <cell r="B161" t="str">
            <v>L6105</v>
          </cell>
          <cell r="C161" t="str">
            <v>PROD GRAPH</v>
          </cell>
          <cell r="D161" t="str">
            <v>PRODUCTION GRAPHIQUE</v>
          </cell>
          <cell r="E161" t="str">
            <v>ENS</v>
          </cell>
        </row>
        <row r="162">
          <cell r="B162" t="str">
            <v>L6115</v>
          </cell>
          <cell r="C162" t="str">
            <v>LAB IND GR</v>
          </cell>
          <cell r="D162" t="str">
            <v>LABORATOIRES DES INDUSTRIES GRAPHIQUES</v>
          </cell>
          <cell r="E162" t="str">
            <v>ENS</v>
          </cell>
        </row>
        <row r="163">
          <cell r="B163" t="str">
            <v>L6500</v>
          </cell>
          <cell r="C163" t="str">
            <v>ARTS APPLI</v>
          </cell>
          <cell r="D163" t="str">
            <v>ENSEIGNEMENTS ARTISTIQUES ET ARTS APPLIQ</v>
          </cell>
          <cell r="E163" t="str">
            <v>ENS</v>
          </cell>
        </row>
        <row r="164">
          <cell r="B164" t="str">
            <v>L6502</v>
          </cell>
          <cell r="C164" t="str">
            <v>ARTAPP.DES</v>
          </cell>
          <cell r="D164" t="str">
            <v>ARTS APPLIQUES OPTION DESIGN</v>
          </cell>
          <cell r="E164" t="str">
            <v>ENS</v>
          </cell>
        </row>
        <row r="165">
          <cell r="B165" t="str">
            <v>L6503</v>
          </cell>
          <cell r="C165" t="str">
            <v>ARTAPP.MEA</v>
          </cell>
          <cell r="D165" t="str">
            <v>ARTS APPLIQUES OPTION METIERS D'ARTS</v>
          </cell>
          <cell r="E165" t="str">
            <v>ENS</v>
          </cell>
        </row>
        <row r="166">
          <cell r="B166" t="str">
            <v>L6510</v>
          </cell>
          <cell r="C166" t="str">
            <v>ARCHT.INT</v>
          </cell>
          <cell r="D166" t="str">
            <v>ARCHITECTURE INTERIEURE ET CADRE BATI</v>
          </cell>
          <cell r="E166" t="str">
            <v>ENS</v>
          </cell>
        </row>
        <row r="167">
          <cell r="B167" t="str">
            <v>L6515</v>
          </cell>
          <cell r="C167" t="str">
            <v>ESTHE.INDU</v>
          </cell>
          <cell r="D167" t="str">
            <v>ESTHETIQUE INDUSTRIELLE - DESIGN</v>
          </cell>
          <cell r="E167" t="str">
            <v>ENS</v>
          </cell>
        </row>
        <row r="168">
          <cell r="B168" t="str">
            <v>L6520</v>
          </cell>
          <cell r="C168" t="str">
            <v>DESIG COMM</v>
          </cell>
          <cell r="D168" t="str">
            <v>DESIGN DE COMMUNICATION</v>
          </cell>
          <cell r="E168" t="str">
            <v>ENS</v>
          </cell>
        </row>
        <row r="169">
          <cell r="B169" t="str">
            <v>L6610</v>
          </cell>
          <cell r="C169" t="str">
            <v>ARTS GRAPH</v>
          </cell>
          <cell r="D169" t="str">
            <v>ARTS GRAPHIQUES</v>
          </cell>
          <cell r="E169" t="str">
            <v>ENS</v>
          </cell>
        </row>
        <row r="170">
          <cell r="B170" t="str">
            <v>L6620</v>
          </cell>
          <cell r="C170" t="str">
            <v>ARTS BOIS</v>
          </cell>
          <cell r="D170" t="str">
            <v>ARTS DU BOIS</v>
          </cell>
          <cell r="E170" t="str">
            <v>ENS</v>
          </cell>
        </row>
        <row r="171">
          <cell r="B171" t="str">
            <v>L6630</v>
          </cell>
          <cell r="C171" t="str">
            <v>ARTS METAL</v>
          </cell>
          <cell r="D171" t="str">
            <v>ARTS DU METAL</v>
          </cell>
          <cell r="E171" t="str">
            <v>ENS</v>
          </cell>
        </row>
        <row r="172">
          <cell r="B172" t="str">
            <v>L6640</v>
          </cell>
          <cell r="C172" t="str">
            <v>ARTS TEXTI</v>
          </cell>
          <cell r="D172" t="str">
            <v>ARTS TEXTILES</v>
          </cell>
          <cell r="E172" t="str">
            <v>ENS</v>
          </cell>
        </row>
        <row r="173">
          <cell r="B173" t="str">
            <v>L6650</v>
          </cell>
          <cell r="C173" t="str">
            <v>ARTS FEU</v>
          </cell>
          <cell r="D173" t="str">
            <v>ARTS DU FEU (VERRE, CERAMIQUE)</v>
          </cell>
          <cell r="E173" t="str">
            <v>ENS</v>
          </cell>
        </row>
        <row r="174">
          <cell r="B174" t="str">
            <v>L6660</v>
          </cell>
          <cell r="C174" t="str">
            <v>ARTS DECOR</v>
          </cell>
          <cell r="D174" t="str">
            <v>ARTS DU DECOR ARCHITECTURAL</v>
          </cell>
          <cell r="E174" t="str">
            <v>ENS</v>
          </cell>
        </row>
        <row r="175">
          <cell r="B175" t="str">
            <v>L6670</v>
          </cell>
          <cell r="C175" t="str">
            <v>ARTS LIVRE</v>
          </cell>
          <cell r="D175" t="str">
            <v>ARTS DU LIVRE</v>
          </cell>
          <cell r="E175" t="str">
            <v>ENS</v>
          </cell>
        </row>
        <row r="176">
          <cell r="B176" t="str">
            <v>L6680</v>
          </cell>
          <cell r="C176" t="str">
            <v>ARTS PHOTO</v>
          </cell>
          <cell r="D176" t="str">
            <v>ARTS DE LA PHOTOGRAPHIE</v>
          </cell>
          <cell r="E176" t="str">
            <v>ENS</v>
          </cell>
        </row>
        <row r="177">
          <cell r="B177" t="str">
            <v>L6690</v>
          </cell>
          <cell r="C177" t="str">
            <v>ARTS SPECT</v>
          </cell>
          <cell r="D177" t="str">
            <v>ARTS DU SPECTACLE</v>
          </cell>
          <cell r="E177" t="str">
            <v>ENS</v>
          </cell>
        </row>
        <row r="178">
          <cell r="B178" t="str">
            <v>L6980</v>
          </cell>
          <cell r="C178" t="str">
            <v>CINE-PHOTO</v>
          </cell>
          <cell r="D178" t="str">
            <v>CINEMA ET PHOTOGRAPHIE</v>
          </cell>
          <cell r="E178" t="str">
            <v>ENS</v>
          </cell>
        </row>
        <row r="179">
          <cell r="B179" t="str">
            <v>L7100</v>
          </cell>
          <cell r="C179" t="str">
            <v>BIOCH.BIOL</v>
          </cell>
          <cell r="D179" t="str">
            <v>BIOCHIMIE-GENIE BIOLOGIQUE</v>
          </cell>
          <cell r="E179" t="str">
            <v>ENS</v>
          </cell>
        </row>
        <row r="180">
          <cell r="B180" t="str">
            <v>L7110</v>
          </cell>
          <cell r="C180" t="str">
            <v>IMAGE.MED</v>
          </cell>
          <cell r="D180" t="str">
            <v>IMAGERIE MEDICALE</v>
          </cell>
          <cell r="E180" t="str">
            <v>ENS</v>
          </cell>
        </row>
        <row r="181">
          <cell r="B181" t="str">
            <v>L7120</v>
          </cell>
          <cell r="C181" t="str">
            <v>DIETETIQUE</v>
          </cell>
          <cell r="D181" t="str">
            <v>DIETETIQUE</v>
          </cell>
          <cell r="E181" t="str">
            <v>ENS</v>
          </cell>
        </row>
        <row r="182">
          <cell r="B182" t="str">
            <v>L7140</v>
          </cell>
          <cell r="C182" t="str">
            <v>HORTICULTU</v>
          </cell>
          <cell r="D182" t="str">
            <v>HORTICULTURE</v>
          </cell>
          <cell r="E182" t="str">
            <v>ENS</v>
          </cell>
        </row>
        <row r="183">
          <cell r="B183" t="str">
            <v>L7150</v>
          </cell>
          <cell r="C183" t="str">
            <v>BIOTECHNOL</v>
          </cell>
          <cell r="D183" t="str">
            <v>BIOTECHNOLOGIE CEREALIERE</v>
          </cell>
          <cell r="E183" t="str">
            <v>ENS</v>
          </cell>
        </row>
        <row r="184">
          <cell r="B184" t="str">
            <v>L7200</v>
          </cell>
          <cell r="C184" t="str">
            <v>BIOT.SANTE</v>
          </cell>
          <cell r="D184" t="str">
            <v>BIOTECHNOLOGIES SANTE-ENVIRONNEMENT</v>
          </cell>
          <cell r="E184" t="str">
            <v>ENS</v>
          </cell>
        </row>
        <row r="185">
          <cell r="B185" t="str">
            <v>L7300</v>
          </cell>
          <cell r="C185" t="str">
            <v>SC.&amp;.TEC M</v>
          </cell>
          <cell r="D185" t="str">
            <v>SCIENCES ET TECHNIQUES MEDICO-SOCIALES</v>
          </cell>
          <cell r="E185" t="str">
            <v>ENS</v>
          </cell>
        </row>
        <row r="186">
          <cell r="B186" t="str">
            <v>L7320</v>
          </cell>
          <cell r="C186" t="str">
            <v>TECH.HOSP.</v>
          </cell>
          <cell r="D186" t="str">
            <v>TECHNIQUES HOSPITALIERES</v>
          </cell>
          <cell r="E186" t="str">
            <v>ENS</v>
          </cell>
        </row>
        <row r="187">
          <cell r="B187" t="str">
            <v>L7330</v>
          </cell>
          <cell r="C187" t="str">
            <v>PUERICULTU</v>
          </cell>
          <cell r="D187" t="str">
            <v>PUERICULTURE</v>
          </cell>
          <cell r="E187" t="str">
            <v>ENS</v>
          </cell>
        </row>
        <row r="188">
          <cell r="B188" t="str">
            <v>L7410</v>
          </cell>
          <cell r="C188" t="str">
            <v>ESTHETIQUE</v>
          </cell>
          <cell r="D188" t="str">
            <v>ESTHETIQUE COSMETIQUE</v>
          </cell>
          <cell r="E188" t="str">
            <v>ENS</v>
          </cell>
        </row>
        <row r="189">
          <cell r="B189" t="str">
            <v>L8010</v>
          </cell>
          <cell r="C189" t="str">
            <v>ECO.&amp;.GEST</v>
          </cell>
          <cell r="D189" t="str">
            <v>ECONOMIE ET GESTION</v>
          </cell>
          <cell r="E189" t="str">
            <v>ENS</v>
          </cell>
        </row>
        <row r="190">
          <cell r="B190" t="str">
            <v>L8011</v>
          </cell>
          <cell r="C190" t="str">
            <v>ECO.GE.COM</v>
          </cell>
          <cell r="D190" t="str">
            <v>ECO ET GEST.OPTION COMM, ORG, GRH</v>
          </cell>
          <cell r="E190" t="str">
            <v>ENS</v>
          </cell>
        </row>
        <row r="191">
          <cell r="B191" t="str">
            <v>L8012</v>
          </cell>
          <cell r="C191" t="str">
            <v>ECO.GE.FIN</v>
          </cell>
          <cell r="D191" t="str">
            <v>ECO-GEST.OPTION COMPTABILITE ET FINANCE</v>
          </cell>
          <cell r="E191" t="str">
            <v>ENS</v>
          </cell>
        </row>
        <row r="192">
          <cell r="B192" t="str">
            <v>L8013</v>
          </cell>
          <cell r="C192" t="str">
            <v>ECO.GE.MK</v>
          </cell>
          <cell r="D192" t="str">
            <v>ECO-GEST.OPTION MARKETING</v>
          </cell>
          <cell r="E192" t="str">
            <v>ENS</v>
          </cell>
        </row>
        <row r="193">
          <cell r="B193" t="str">
            <v>L8014</v>
          </cell>
          <cell r="C193" t="str">
            <v>COMMUNICAT</v>
          </cell>
          <cell r="D193" t="str">
            <v>COMMUNICATION DES ENTREPRISES (EN TS)</v>
          </cell>
          <cell r="E193" t="str">
            <v>ENS</v>
          </cell>
        </row>
        <row r="194">
          <cell r="B194" t="str">
            <v>L8015</v>
          </cell>
          <cell r="C194" t="str">
            <v>MUC</v>
          </cell>
          <cell r="D194" t="str">
            <v>MANAGEM. UNITES COMMERCIALES (EN T.S.)</v>
          </cell>
          <cell r="E194" t="str">
            <v>ENS</v>
          </cell>
        </row>
        <row r="195">
          <cell r="B195" t="str">
            <v>L8016</v>
          </cell>
          <cell r="C195" t="str">
            <v>ASSURANCE</v>
          </cell>
          <cell r="D195" t="str">
            <v>ASSURANCE (EN T.S.)</v>
          </cell>
          <cell r="E195" t="str">
            <v>ENS</v>
          </cell>
        </row>
        <row r="196">
          <cell r="B196" t="str">
            <v>L8017</v>
          </cell>
          <cell r="C196" t="str">
            <v>NRC</v>
          </cell>
          <cell r="D196" t="str">
            <v>NEGOCIATION RELAT. CLIENT (EN T.S)</v>
          </cell>
          <cell r="E196" t="str">
            <v>ENS</v>
          </cell>
        </row>
        <row r="197">
          <cell r="B197" t="str">
            <v>L8018</v>
          </cell>
          <cell r="C197" t="str">
            <v>COMM.INTER</v>
          </cell>
          <cell r="D197" t="str">
            <v>COMMERCE INTERNATIONAL (EN T.S.)</v>
          </cell>
          <cell r="E197" t="str">
            <v>ENS</v>
          </cell>
        </row>
        <row r="198">
          <cell r="B198" t="str">
            <v>L8019</v>
          </cell>
          <cell r="C198" t="str">
            <v>TRANSPO.TS</v>
          </cell>
          <cell r="D198" t="str">
            <v>TRANSPORTS (EN T.S.)</v>
          </cell>
          <cell r="E198" t="str">
            <v>ENS</v>
          </cell>
        </row>
        <row r="199">
          <cell r="B199" t="str">
            <v>L8020</v>
          </cell>
          <cell r="C199" t="str">
            <v>AUDIOV. TS</v>
          </cell>
          <cell r="D199" t="str">
            <v>AUDIOVISUEL (EN T.S.)</v>
          </cell>
          <cell r="E199" t="str">
            <v>ENS</v>
          </cell>
        </row>
        <row r="200">
          <cell r="B200" t="str">
            <v>L8021</v>
          </cell>
          <cell r="C200" t="str">
            <v>TECH. COMM</v>
          </cell>
          <cell r="D200" t="str">
            <v>TECHNICO-COMMERCIAL (EN T.S.)</v>
          </cell>
          <cell r="E200" t="str">
            <v>ENS</v>
          </cell>
        </row>
        <row r="201">
          <cell r="B201" t="str">
            <v>L8022</v>
          </cell>
          <cell r="C201" t="str">
            <v>TOURIS. TS</v>
          </cell>
          <cell r="D201" t="str">
            <v>ECO.GESTION - TOURISME (EN T.S.)</v>
          </cell>
          <cell r="E201" t="str">
            <v>ENS</v>
          </cell>
        </row>
        <row r="202">
          <cell r="B202" t="str">
            <v>L8023</v>
          </cell>
          <cell r="C202" t="str">
            <v>IMMOB. TS</v>
          </cell>
          <cell r="D202" t="str">
            <v>ECO.G.PROFESSIONS IMMOBILIERES (EN T.S.)</v>
          </cell>
          <cell r="E202" t="str">
            <v>ENS</v>
          </cell>
        </row>
        <row r="203">
          <cell r="B203" t="str">
            <v>L8024</v>
          </cell>
          <cell r="C203" t="str">
            <v>SEC.AS.TRI</v>
          </cell>
          <cell r="D203" t="str">
            <v>SECRETARIAT ASS TRILINGUE (SEC LANG ETR)</v>
          </cell>
          <cell r="E203" t="str">
            <v>ENS</v>
          </cell>
        </row>
        <row r="204">
          <cell r="B204" t="str">
            <v>L8025</v>
          </cell>
          <cell r="C204" t="str">
            <v>ECO GES HO</v>
          </cell>
          <cell r="D204" t="str">
            <v>ECO GESTION-HOTELL RESTAURATION (EN TS)</v>
          </cell>
          <cell r="E204" t="str">
            <v>ENS</v>
          </cell>
        </row>
        <row r="205">
          <cell r="B205" t="str">
            <v>L8026</v>
          </cell>
          <cell r="C205" t="str">
            <v>BANQUE STS</v>
          </cell>
          <cell r="D205" t="str">
            <v>BANQUE (EN T.S.)</v>
          </cell>
          <cell r="E205" t="str">
            <v>ENS</v>
          </cell>
        </row>
        <row r="206">
          <cell r="B206" t="str">
            <v>L8027</v>
          </cell>
          <cell r="C206" t="str">
            <v>TOURIS. TS</v>
          </cell>
          <cell r="D206" t="str">
            <v>ECO.GEST - VENTE&amp;PROD TOURISM (EN T.S.)</v>
          </cell>
          <cell r="E206" t="str">
            <v>ENS</v>
          </cell>
        </row>
        <row r="207">
          <cell r="B207" t="str">
            <v>L8028</v>
          </cell>
          <cell r="C207" t="str">
            <v>ANIM TOURI</v>
          </cell>
          <cell r="D207" t="str">
            <v>ECO.G - ANIM GEST TOURIST LOC (EN T.S.)</v>
          </cell>
          <cell r="E207" t="str">
            <v>ENS</v>
          </cell>
        </row>
        <row r="208">
          <cell r="B208" t="str">
            <v>L8029</v>
          </cell>
          <cell r="C208" t="str">
            <v>RESP HEBER</v>
          </cell>
          <cell r="D208" t="str">
            <v>ECO.GESTION - RESP HEBERGEMENT (EN T.S.)</v>
          </cell>
          <cell r="E208" t="str">
            <v>ENS</v>
          </cell>
        </row>
        <row r="209">
          <cell r="B209" t="str">
            <v>L8030</v>
          </cell>
          <cell r="C209" t="str">
            <v>INFORMATIQ</v>
          </cell>
          <cell r="D209" t="str">
            <v>INFORMATIQUE DE GESTION</v>
          </cell>
          <cell r="E209" t="str">
            <v>ENS</v>
          </cell>
        </row>
        <row r="210">
          <cell r="B210" t="str">
            <v>L8031</v>
          </cell>
          <cell r="C210" t="str">
            <v>ECO.GE.SI</v>
          </cell>
          <cell r="D210" t="str">
            <v>ECO-GEST.OPTION CONCEPT ET GEST DES SI</v>
          </cell>
          <cell r="E210" t="str">
            <v>ENS</v>
          </cell>
        </row>
        <row r="211">
          <cell r="B211" t="str">
            <v>L8032</v>
          </cell>
          <cell r="C211" t="str">
            <v>ECO.GE.PS</v>
          </cell>
          <cell r="D211" t="str">
            <v>ECO &amp; GEST OPTION PRODUCTION DE SERVICES</v>
          </cell>
          <cell r="E211" t="str">
            <v>ENS</v>
          </cell>
        </row>
        <row r="212">
          <cell r="B212" t="str">
            <v>L8040</v>
          </cell>
          <cell r="C212" t="str">
            <v>BUREAUTIQU</v>
          </cell>
          <cell r="D212" t="str">
            <v>BUREAUTIQUE</v>
          </cell>
          <cell r="E212" t="str">
            <v>ENS</v>
          </cell>
        </row>
        <row r="213">
          <cell r="B213" t="str">
            <v>L8041</v>
          </cell>
          <cell r="C213" t="str">
            <v>SECRE.COMM</v>
          </cell>
          <cell r="D213" t="str">
            <v>SECRETARIAT ET COMMERCE</v>
          </cell>
          <cell r="E213" t="str">
            <v>ENS</v>
          </cell>
        </row>
        <row r="214">
          <cell r="B214" t="str">
            <v>L8044</v>
          </cell>
          <cell r="C214" t="str">
            <v>NOTARIAT</v>
          </cell>
          <cell r="D214" t="str">
            <v>NOTARIAT</v>
          </cell>
          <cell r="E214" t="str">
            <v>ENS</v>
          </cell>
        </row>
        <row r="215">
          <cell r="B215" t="str">
            <v>L8054</v>
          </cell>
          <cell r="C215" t="str">
            <v>ECO.GE.TOU</v>
          </cell>
          <cell r="D215" t="str">
            <v>ECO-GEST.OPTION GEST ACTIVIT TOURIST</v>
          </cell>
          <cell r="E215" t="str">
            <v>ENS</v>
          </cell>
        </row>
        <row r="216">
          <cell r="B216" t="str">
            <v>L8510</v>
          </cell>
          <cell r="C216" t="str">
            <v>PROD.CULIN</v>
          </cell>
          <cell r="D216" t="str">
            <v>HOTEL-REST OPTION PROD ET ING CULINAIRE</v>
          </cell>
          <cell r="E216" t="str">
            <v>ENS</v>
          </cell>
        </row>
        <row r="217">
          <cell r="B217" t="str">
            <v>L8511</v>
          </cell>
          <cell r="C217" t="str">
            <v>CUISINE</v>
          </cell>
          <cell r="D217" t="str">
            <v>CUISINE</v>
          </cell>
          <cell r="E217" t="str">
            <v>ENS</v>
          </cell>
        </row>
        <row r="218">
          <cell r="B218" t="str">
            <v>L8512</v>
          </cell>
          <cell r="C218" t="str">
            <v>PATISSERIE</v>
          </cell>
          <cell r="D218" t="str">
            <v>PATISSERIE</v>
          </cell>
          <cell r="E218" t="str">
            <v>ENS</v>
          </cell>
        </row>
        <row r="219">
          <cell r="B219" t="str">
            <v>L8520</v>
          </cell>
          <cell r="C219" t="str">
            <v>SERV.ACC</v>
          </cell>
          <cell r="D219" t="str">
            <v>HOTEL-REST OPTION SERV ET ACCUEIL</v>
          </cell>
          <cell r="E219" t="str">
            <v>ENS</v>
          </cell>
        </row>
        <row r="220">
          <cell r="B220" t="str">
            <v>L8521</v>
          </cell>
          <cell r="C220" t="str">
            <v>MAITRE HOT</v>
          </cell>
          <cell r="D220" t="str">
            <v>MAITRE D'HOTEL RESTAURANT</v>
          </cell>
          <cell r="E220" t="str">
            <v>ENS</v>
          </cell>
        </row>
        <row r="221">
          <cell r="B221" t="str">
            <v>L8530</v>
          </cell>
          <cell r="C221" t="str">
            <v>TOURISME</v>
          </cell>
          <cell r="D221" t="str">
            <v>HOTELLERIE OPT TOURISME</v>
          </cell>
          <cell r="E221" t="str">
            <v>ENS</v>
          </cell>
        </row>
        <row r="222">
          <cell r="B222" t="str">
            <v>P0062</v>
          </cell>
          <cell r="C222" t="str">
            <v>INGEN FORM</v>
          </cell>
          <cell r="D222" t="str">
            <v>COORDINATION ET INGENIERIE DE FORMATION</v>
          </cell>
          <cell r="E222" t="str">
            <v>ENS</v>
          </cell>
        </row>
        <row r="223">
          <cell r="B223" t="str">
            <v>P0096</v>
          </cell>
          <cell r="C223" t="str">
            <v>PREV SECU</v>
          </cell>
          <cell r="D223" t="str">
            <v xml:space="preserve">PREVENTION SECURITE </v>
          </cell>
          <cell r="E223" t="str">
            <v>ENS</v>
          </cell>
        </row>
        <row r="224">
          <cell r="B224" t="str">
            <v>P0210</v>
          </cell>
          <cell r="C224" t="str">
            <v>LET.HIS.GE</v>
          </cell>
          <cell r="D224" t="str">
            <v>LETTRES HISTOIRE GEOGRAPHIE</v>
          </cell>
          <cell r="E224" t="str">
            <v>ENS</v>
          </cell>
        </row>
        <row r="225">
          <cell r="B225" t="str">
            <v>P0221</v>
          </cell>
          <cell r="C225" t="str">
            <v>LET ALLEMA</v>
          </cell>
          <cell r="D225" t="str">
            <v>LETTRES ALLEMAND</v>
          </cell>
          <cell r="E225" t="str">
            <v>ENS</v>
          </cell>
        </row>
        <row r="226">
          <cell r="B226" t="str">
            <v>P0222</v>
          </cell>
          <cell r="C226" t="str">
            <v>LET ANGLAI</v>
          </cell>
          <cell r="D226" t="str">
            <v>LETTRES ANGLAIS</v>
          </cell>
          <cell r="E226" t="str">
            <v>ENS</v>
          </cell>
        </row>
        <row r="227">
          <cell r="B227" t="str">
            <v>P0223</v>
          </cell>
          <cell r="C227" t="str">
            <v>LET ARABE</v>
          </cell>
          <cell r="D227" t="str">
            <v>LETTRES ARABE</v>
          </cell>
          <cell r="E227" t="str">
            <v>ENS</v>
          </cell>
        </row>
        <row r="228">
          <cell r="B228" t="str">
            <v>P0226</v>
          </cell>
          <cell r="C228" t="str">
            <v>LET ESPAGN</v>
          </cell>
          <cell r="D228" t="str">
            <v>LETTRES ESPAGNOL</v>
          </cell>
          <cell r="E228" t="str">
            <v>ENS</v>
          </cell>
        </row>
        <row r="229">
          <cell r="B229" t="str">
            <v>P0229</v>
          </cell>
          <cell r="C229" t="str">
            <v>LET ITALIE</v>
          </cell>
          <cell r="D229" t="str">
            <v>LETTRES ITALIEN</v>
          </cell>
          <cell r="E229" t="str">
            <v>ENS</v>
          </cell>
        </row>
        <row r="230">
          <cell r="B230" t="str">
            <v>P1315</v>
          </cell>
          <cell r="C230" t="str">
            <v>MATH.SC.PH</v>
          </cell>
          <cell r="D230" t="str">
            <v>MATH.SCIENCES PHYSIQUES</v>
          </cell>
          <cell r="E230" t="str">
            <v>ENS</v>
          </cell>
        </row>
        <row r="231">
          <cell r="B231" t="str">
            <v>P1400</v>
          </cell>
          <cell r="C231" t="str">
            <v>TECHNO.</v>
          </cell>
          <cell r="D231" t="str">
            <v>TECHNOLOGIE</v>
          </cell>
          <cell r="E231" t="str">
            <v>ENS</v>
          </cell>
        </row>
        <row r="232">
          <cell r="B232" t="str">
            <v>P2100</v>
          </cell>
          <cell r="C232" t="str">
            <v>G.IND.BOIS</v>
          </cell>
          <cell r="D232" t="str">
            <v>GENIE INDUSTRIEL BOIS</v>
          </cell>
          <cell r="E232" t="str">
            <v>ENS</v>
          </cell>
        </row>
        <row r="233">
          <cell r="B233" t="str">
            <v>P2110</v>
          </cell>
          <cell r="C233" t="str">
            <v>MENUISERIE</v>
          </cell>
          <cell r="D233" t="str">
            <v>MENUISERIE CHARPENTE</v>
          </cell>
          <cell r="E233" t="str">
            <v>ENS</v>
          </cell>
        </row>
        <row r="234">
          <cell r="B234" t="str">
            <v>P2111</v>
          </cell>
          <cell r="C234" t="str">
            <v>CHARPENTE</v>
          </cell>
          <cell r="D234" t="str">
            <v>CHARPENTE NAVALE</v>
          </cell>
          <cell r="E234" t="str">
            <v>ENS</v>
          </cell>
        </row>
        <row r="235">
          <cell r="B235" t="str">
            <v>P2120</v>
          </cell>
          <cell r="C235" t="str">
            <v>EBENISTERI</v>
          </cell>
          <cell r="D235" t="str">
            <v>EBENISTERIE</v>
          </cell>
          <cell r="E235" t="str">
            <v>ENS</v>
          </cell>
        </row>
        <row r="236">
          <cell r="B236" t="str">
            <v>P2121</v>
          </cell>
          <cell r="C236" t="str">
            <v>FAB IND SI</v>
          </cell>
          <cell r="D236" t="str">
            <v>FABRICATION INDUSTRIELLE DU SIEGE</v>
          </cell>
          <cell r="E236" t="str">
            <v>ENS</v>
          </cell>
        </row>
        <row r="237">
          <cell r="B237" t="str">
            <v>P2122</v>
          </cell>
          <cell r="C237" t="str">
            <v>TOURN BOIS</v>
          </cell>
          <cell r="D237" t="str">
            <v>TOURNEUR SUR BOIS</v>
          </cell>
          <cell r="E237" t="str">
            <v>ENS</v>
          </cell>
        </row>
        <row r="238">
          <cell r="B238" t="str">
            <v>P2130</v>
          </cell>
          <cell r="C238" t="str">
            <v>EXPLOITATI</v>
          </cell>
          <cell r="D238" t="str">
            <v>EXPLOITATION FORESTIERE ET SCIERIE</v>
          </cell>
          <cell r="E238" t="str">
            <v>ENS</v>
          </cell>
        </row>
        <row r="239">
          <cell r="B239" t="str">
            <v>P2140</v>
          </cell>
          <cell r="C239" t="str">
            <v>AMEUBLEMEN</v>
          </cell>
          <cell r="D239" t="str">
            <v>AMEUBLEMENT</v>
          </cell>
          <cell r="E239" t="str">
            <v>ENS</v>
          </cell>
        </row>
        <row r="240">
          <cell r="B240" t="str">
            <v>P2200</v>
          </cell>
          <cell r="C240" t="str">
            <v>G.IND.TEXT</v>
          </cell>
          <cell r="D240" t="str">
            <v>GENIE INDUSTRIEL TEXTILES ET CUIRS</v>
          </cell>
          <cell r="E240" t="str">
            <v>ENS</v>
          </cell>
        </row>
        <row r="241">
          <cell r="B241" t="str">
            <v>P2210</v>
          </cell>
          <cell r="C241" t="str">
            <v>FAB.IND.HA</v>
          </cell>
          <cell r="D241" t="str">
            <v>FABRICATION INDUSTRIELLE DE L'HABILLEMEN</v>
          </cell>
          <cell r="E241" t="str">
            <v>ENS</v>
          </cell>
        </row>
        <row r="242">
          <cell r="B242" t="str">
            <v>P2211</v>
          </cell>
          <cell r="C242" t="str">
            <v>MOD.CHAPEL</v>
          </cell>
          <cell r="D242" t="str">
            <v>MODE ET CHAPELLERIE</v>
          </cell>
          <cell r="E242" t="str">
            <v>ENS</v>
          </cell>
        </row>
        <row r="243">
          <cell r="B243" t="str">
            <v>P2220</v>
          </cell>
          <cell r="C243" t="str">
            <v>ENTRE TEXT</v>
          </cell>
          <cell r="D243" t="str">
            <v>ENTRETIEN DES ARTICLES TEXTILES</v>
          </cell>
          <cell r="E243" t="str">
            <v>ENS</v>
          </cell>
        </row>
        <row r="244">
          <cell r="B244" t="str">
            <v>P2221</v>
          </cell>
          <cell r="C244" t="str">
            <v>M.ART.TEX</v>
          </cell>
          <cell r="D244" t="str">
            <v>MAINT.ARTISANALE DES ARTICLES TEXTILES</v>
          </cell>
          <cell r="E244" t="str">
            <v>ENS</v>
          </cell>
        </row>
        <row r="245">
          <cell r="B245" t="str">
            <v>P2222</v>
          </cell>
          <cell r="C245" t="str">
            <v>M.IND.TEX</v>
          </cell>
          <cell r="D245" t="str">
            <v>MAINT.INDUSTRIELLE DES ARTICLES TEXTILE</v>
          </cell>
          <cell r="E245" t="str">
            <v>ENS</v>
          </cell>
        </row>
        <row r="246">
          <cell r="B246" t="str">
            <v>P2230</v>
          </cell>
          <cell r="C246" t="str">
            <v>IND TEXTIL</v>
          </cell>
          <cell r="D246" t="str">
            <v>INDUSTRIE TEXTILE</v>
          </cell>
          <cell r="E246" t="str">
            <v>ENS</v>
          </cell>
        </row>
        <row r="247">
          <cell r="B247" t="str">
            <v>P2231</v>
          </cell>
          <cell r="C247" t="str">
            <v>TULLE</v>
          </cell>
          <cell r="D247" t="str">
            <v>TULLE</v>
          </cell>
          <cell r="E247" t="str">
            <v>ENS</v>
          </cell>
        </row>
        <row r="248">
          <cell r="B248" t="str">
            <v>P2232</v>
          </cell>
          <cell r="C248" t="str">
            <v>BRODERIE</v>
          </cell>
          <cell r="D248" t="str">
            <v>BRODERIE</v>
          </cell>
          <cell r="E248" t="str">
            <v>ENS</v>
          </cell>
        </row>
        <row r="249">
          <cell r="B249" t="str">
            <v>P2233</v>
          </cell>
          <cell r="C249" t="str">
            <v>OURDISSAGE</v>
          </cell>
          <cell r="D249" t="str">
            <v>OURDISSAGE</v>
          </cell>
          <cell r="E249" t="str">
            <v>ENS</v>
          </cell>
        </row>
        <row r="250">
          <cell r="B250" t="str">
            <v>P2235</v>
          </cell>
          <cell r="C250" t="str">
            <v>TAPIS COUT</v>
          </cell>
          <cell r="D250" t="str">
            <v>TAPISSERIE COUTURE DECOR</v>
          </cell>
          <cell r="E250" t="str">
            <v>ENS</v>
          </cell>
        </row>
        <row r="251">
          <cell r="B251" t="str">
            <v>P2240</v>
          </cell>
          <cell r="C251" t="str">
            <v>IND.CUIR</v>
          </cell>
          <cell r="D251" t="str">
            <v>INDUSTRIE DU CUIR ET DE LA CHAUSSURE</v>
          </cell>
          <cell r="E251" t="str">
            <v>ENS</v>
          </cell>
        </row>
        <row r="252">
          <cell r="B252" t="str">
            <v>P2241</v>
          </cell>
          <cell r="C252" t="str">
            <v>MAROQUINER</v>
          </cell>
          <cell r="D252" t="str">
            <v>MAROQUINERIE</v>
          </cell>
          <cell r="E252" t="str">
            <v>ENS</v>
          </cell>
        </row>
        <row r="253">
          <cell r="B253" t="str">
            <v>P2242</v>
          </cell>
          <cell r="C253" t="str">
            <v>SELLIER GA</v>
          </cell>
          <cell r="D253" t="str">
            <v>SELLIER GARNISSEUR</v>
          </cell>
          <cell r="E253" t="str">
            <v>ENS</v>
          </cell>
        </row>
        <row r="254">
          <cell r="B254" t="str">
            <v>P2243</v>
          </cell>
          <cell r="C254" t="str">
            <v>CORDONNERI</v>
          </cell>
          <cell r="D254" t="str">
            <v>CORDONNERIE</v>
          </cell>
          <cell r="E254" t="str">
            <v>ENS</v>
          </cell>
        </row>
        <row r="255">
          <cell r="B255" t="str">
            <v>P2244</v>
          </cell>
          <cell r="C255" t="str">
            <v>FOURRURE</v>
          </cell>
          <cell r="D255" t="str">
            <v>FOURRURE</v>
          </cell>
          <cell r="E255" t="str">
            <v>ENS</v>
          </cell>
        </row>
        <row r="256">
          <cell r="B256" t="str">
            <v>P2300</v>
          </cell>
          <cell r="C256" t="str">
            <v>GI VER CER</v>
          </cell>
          <cell r="D256" t="str">
            <v>GENIE INDUSTRIEL VERRE ET CERAMIQUE</v>
          </cell>
          <cell r="E256" t="str">
            <v>ENS</v>
          </cell>
        </row>
        <row r="257">
          <cell r="B257" t="str">
            <v>P2301</v>
          </cell>
          <cell r="C257" t="str">
            <v>GI.OPT.LUN</v>
          </cell>
          <cell r="D257" t="str">
            <v>GENIE IND. OPTION OPTIQUE-LUNETTER</v>
          </cell>
          <cell r="E257" t="str">
            <v>ENS</v>
          </cell>
        </row>
        <row r="258">
          <cell r="B258" t="str">
            <v>P2310</v>
          </cell>
          <cell r="C258" t="str">
            <v>CERAMIQUE</v>
          </cell>
          <cell r="D258" t="str">
            <v>CERAMIQUE INDUSTRIELLE</v>
          </cell>
          <cell r="E258" t="str">
            <v>ENS</v>
          </cell>
        </row>
        <row r="259">
          <cell r="B259" t="str">
            <v>P2320</v>
          </cell>
          <cell r="C259" t="str">
            <v>MIROITERIE</v>
          </cell>
          <cell r="D259" t="str">
            <v>MIROITERIE</v>
          </cell>
          <cell r="E259" t="str">
            <v>ENS</v>
          </cell>
        </row>
        <row r="260">
          <cell r="B260" t="str">
            <v>P2321</v>
          </cell>
          <cell r="C260" t="str">
            <v>MIROITERIE</v>
          </cell>
          <cell r="D260" t="str">
            <v>MONTAGE-MIROITERIE</v>
          </cell>
          <cell r="E260" t="str">
            <v>ENS</v>
          </cell>
        </row>
        <row r="261">
          <cell r="B261" t="str">
            <v>P2322</v>
          </cell>
          <cell r="C261" t="str">
            <v>TECH.VERRI</v>
          </cell>
          <cell r="D261" t="str">
            <v>TECHNI-VERRIERS</v>
          </cell>
          <cell r="E261" t="str">
            <v>ENS</v>
          </cell>
        </row>
        <row r="262">
          <cell r="B262" t="str">
            <v>P2330</v>
          </cell>
          <cell r="C262" t="str">
            <v>VERRERIE</v>
          </cell>
          <cell r="D262" t="str">
            <v>VERRERIE SCIENTIFIQUE</v>
          </cell>
          <cell r="E262" t="str">
            <v>ENS</v>
          </cell>
        </row>
        <row r="263">
          <cell r="B263" t="str">
            <v>P2340</v>
          </cell>
          <cell r="C263" t="str">
            <v>ENS.LUMINE</v>
          </cell>
          <cell r="D263" t="str">
            <v>ENSEIGNES LUMINEUSES</v>
          </cell>
          <cell r="E263" t="str">
            <v>ENS</v>
          </cell>
        </row>
        <row r="264">
          <cell r="B264" t="str">
            <v>P2400</v>
          </cell>
          <cell r="C264" t="str">
            <v>G.I.S.MET</v>
          </cell>
          <cell r="D264" t="str">
            <v>GENIE INDUSTRIEL DES STRUCTURES METALLIQ</v>
          </cell>
          <cell r="E264" t="str">
            <v>ENS</v>
          </cell>
        </row>
        <row r="265">
          <cell r="B265" t="str">
            <v>P2401</v>
          </cell>
          <cell r="C265" t="str">
            <v>CONST META</v>
          </cell>
          <cell r="D265" t="str">
            <v>CONSTRUCTIONS METALLIQUES</v>
          </cell>
          <cell r="E265" t="str">
            <v>ENS</v>
          </cell>
        </row>
        <row r="266">
          <cell r="B266" t="str">
            <v>P2402</v>
          </cell>
          <cell r="C266" t="str">
            <v>MET FEUILL</v>
          </cell>
          <cell r="D266" t="str">
            <v>TRAVAUX DES METAUX EN FEUILLES</v>
          </cell>
          <cell r="E266" t="str">
            <v>ENS</v>
          </cell>
        </row>
        <row r="267">
          <cell r="B267" t="str">
            <v>P2450</v>
          </cell>
          <cell r="C267" t="str">
            <v>CONS.R.CAR</v>
          </cell>
          <cell r="D267" t="str">
            <v>CONSTRUCTION ET REPARATION CARROSSERIE</v>
          </cell>
          <cell r="E267" t="str">
            <v>ENS</v>
          </cell>
        </row>
        <row r="268">
          <cell r="B268" t="str">
            <v>P2451</v>
          </cell>
          <cell r="C268" t="str">
            <v>CARRO.AUTO</v>
          </cell>
          <cell r="D268" t="str">
            <v>CARROSSERIE ET PEINTURE AUTO</v>
          </cell>
          <cell r="E268" t="str">
            <v>ENS</v>
          </cell>
        </row>
        <row r="269">
          <cell r="B269" t="str">
            <v>P2452</v>
          </cell>
          <cell r="C269" t="str">
            <v>REP REV CA</v>
          </cell>
          <cell r="D269" t="str">
            <v>REPARATION ET REVETEMENT EN CARROSSERIE</v>
          </cell>
          <cell r="E269" t="str">
            <v>ENS</v>
          </cell>
        </row>
        <row r="270">
          <cell r="B270" t="str">
            <v>P2453</v>
          </cell>
          <cell r="C270" t="str">
            <v>G.I.C.C</v>
          </cell>
          <cell r="D270" t="str">
            <v>GENIE IND CONSTRUCTION EN CARROSSERIE</v>
          </cell>
          <cell r="E270" t="str">
            <v>ENS</v>
          </cell>
        </row>
        <row r="271">
          <cell r="B271" t="str">
            <v>P2500</v>
          </cell>
          <cell r="C271" t="str">
            <v>G.I.PLAST.</v>
          </cell>
          <cell r="D271" t="str">
            <v>GENIE INDUSTRIEL PLASTIQUES ET COMPOSITE</v>
          </cell>
          <cell r="E271" t="str">
            <v>ENS</v>
          </cell>
        </row>
        <row r="272">
          <cell r="B272" t="str">
            <v>P2501</v>
          </cell>
          <cell r="C272" t="str">
            <v>TRANSF PLA</v>
          </cell>
          <cell r="D272" t="str">
            <v>TRANSFORMATION DES MATIERES PLASTIQUES</v>
          </cell>
          <cell r="E272" t="str">
            <v>ENS</v>
          </cell>
        </row>
        <row r="273">
          <cell r="B273" t="str">
            <v>P2600</v>
          </cell>
          <cell r="C273" t="str">
            <v>G.CHIMIQUE</v>
          </cell>
          <cell r="D273" t="str">
            <v>GENIE CHIMIQUE</v>
          </cell>
          <cell r="E273" t="str">
            <v>ENS</v>
          </cell>
        </row>
        <row r="274">
          <cell r="B274" t="str">
            <v>P2620</v>
          </cell>
          <cell r="C274" t="str">
            <v>COND IND C</v>
          </cell>
          <cell r="D274" t="str">
            <v>CONDUCTEUR D'APPAREIL DE L'INDUSTRIE CHI</v>
          </cell>
          <cell r="E274" t="str">
            <v>ENS</v>
          </cell>
        </row>
        <row r="275">
          <cell r="B275" t="str">
            <v>P2650</v>
          </cell>
          <cell r="C275" t="str">
            <v>MET.EAU</v>
          </cell>
          <cell r="D275" t="str">
            <v>METIER DE L'EAU</v>
          </cell>
          <cell r="E275" t="str">
            <v>ENS</v>
          </cell>
        </row>
        <row r="276">
          <cell r="B276" t="str">
            <v>P3010</v>
          </cell>
          <cell r="C276" t="str">
            <v>G.CONS.ECO</v>
          </cell>
          <cell r="D276" t="str">
            <v>GENIE CIVIL CONSTRUCTION ET ECONOMIE</v>
          </cell>
          <cell r="E276" t="str">
            <v>ENS</v>
          </cell>
        </row>
        <row r="277">
          <cell r="B277" t="str">
            <v>P3012</v>
          </cell>
          <cell r="C277" t="str">
            <v>DESSIN BAT</v>
          </cell>
          <cell r="D277" t="str">
            <v>DESSIN INDUSTRIEL BATIMENT</v>
          </cell>
          <cell r="E277" t="str">
            <v>ENS</v>
          </cell>
        </row>
        <row r="278">
          <cell r="B278" t="str">
            <v>P3013</v>
          </cell>
          <cell r="C278" t="str">
            <v>G.CIV.TOPO</v>
          </cell>
          <cell r="D278" t="str">
            <v>DESSIN CALCUL TOPOGRAPHIQUE</v>
          </cell>
          <cell r="E278" t="str">
            <v>ENS</v>
          </cell>
        </row>
        <row r="279">
          <cell r="B279" t="str">
            <v>P3020</v>
          </cell>
          <cell r="C279" t="str">
            <v>G.CONS.REA</v>
          </cell>
          <cell r="D279" t="str">
            <v>GENIE CIVIL CONSTRUCTION ET REALISATION</v>
          </cell>
          <cell r="E279" t="str">
            <v>ENS</v>
          </cell>
        </row>
        <row r="280">
          <cell r="B280" t="str">
            <v>P3021</v>
          </cell>
          <cell r="C280" t="str">
            <v>MACONNERIE</v>
          </cell>
          <cell r="D280" t="str">
            <v>MACONNERIE GROS OEUVRE</v>
          </cell>
          <cell r="E280" t="str">
            <v>ENS</v>
          </cell>
        </row>
        <row r="281">
          <cell r="B281" t="str">
            <v>P3022</v>
          </cell>
          <cell r="C281" t="str">
            <v>PLATRERIE</v>
          </cell>
          <cell r="D281" t="str">
            <v>PLATRERIE</v>
          </cell>
          <cell r="E281" t="str">
            <v>ENS</v>
          </cell>
        </row>
        <row r="282">
          <cell r="B282" t="str">
            <v>P3023</v>
          </cell>
          <cell r="C282" t="str">
            <v>COUVERTURE</v>
          </cell>
          <cell r="D282" t="str">
            <v>COUVERTURE</v>
          </cell>
          <cell r="E282" t="str">
            <v>ENS</v>
          </cell>
        </row>
        <row r="283">
          <cell r="B283" t="str">
            <v>P3024</v>
          </cell>
          <cell r="C283" t="str">
            <v>TAIL.PIERR</v>
          </cell>
          <cell r="D283" t="str">
            <v>TAILLEUR DE PIERRES</v>
          </cell>
          <cell r="E283" t="str">
            <v>ENS</v>
          </cell>
        </row>
        <row r="284">
          <cell r="B284" t="str">
            <v>P3025</v>
          </cell>
          <cell r="C284" t="str">
            <v>CARRELAGE</v>
          </cell>
          <cell r="D284" t="str">
            <v>CARRELAGE MOSAIQUE</v>
          </cell>
          <cell r="E284" t="str">
            <v>ENS</v>
          </cell>
        </row>
        <row r="285">
          <cell r="B285" t="str">
            <v>P3026</v>
          </cell>
          <cell r="C285" t="str">
            <v>SOLIER MOQ</v>
          </cell>
          <cell r="D285" t="str">
            <v>SOLIER MOQUETTISTE</v>
          </cell>
          <cell r="E285" t="str">
            <v>ENS</v>
          </cell>
        </row>
        <row r="286">
          <cell r="B286" t="str">
            <v>P3027</v>
          </cell>
          <cell r="C286" t="str">
            <v>PEINT VITR</v>
          </cell>
          <cell r="D286" t="str">
            <v>PEINTURE VITRERIE</v>
          </cell>
          <cell r="E286" t="str">
            <v>ENS</v>
          </cell>
        </row>
        <row r="287">
          <cell r="B287" t="str">
            <v>P3028</v>
          </cell>
          <cell r="C287" t="str">
            <v>PEINT REVT</v>
          </cell>
          <cell r="D287" t="str">
            <v>PEINTURE-REVETEMENT</v>
          </cell>
          <cell r="E287" t="str">
            <v>ENS</v>
          </cell>
        </row>
        <row r="288">
          <cell r="B288" t="str">
            <v>P3100</v>
          </cell>
          <cell r="C288" t="str">
            <v>GENIE THER</v>
          </cell>
          <cell r="D288" t="str">
            <v>GENIE THERMIQUE</v>
          </cell>
          <cell r="E288" t="str">
            <v>ENS</v>
          </cell>
        </row>
        <row r="289">
          <cell r="B289" t="str">
            <v>P3110</v>
          </cell>
          <cell r="C289" t="str">
            <v>INST.SAN.T</v>
          </cell>
          <cell r="D289" t="str">
            <v>INSTALLATIONS SANITAIRES ET THERMIQUES</v>
          </cell>
          <cell r="E289" t="str">
            <v>ENS</v>
          </cell>
        </row>
        <row r="290">
          <cell r="B290" t="str">
            <v>P3120</v>
          </cell>
          <cell r="C290" t="str">
            <v>FROID &amp; CL</v>
          </cell>
          <cell r="D290" t="str">
            <v>FROID ET CLIMATISATION</v>
          </cell>
          <cell r="E290" t="str">
            <v>ENS</v>
          </cell>
        </row>
        <row r="291">
          <cell r="B291" t="str">
            <v>P4100</v>
          </cell>
          <cell r="C291" t="str">
            <v>G.MEC.CONS</v>
          </cell>
          <cell r="D291" t="str">
            <v>GENIE MECANIQUE CONSTRUCTION</v>
          </cell>
          <cell r="E291" t="str">
            <v>ENS</v>
          </cell>
        </row>
        <row r="292">
          <cell r="B292" t="str">
            <v>P4110</v>
          </cell>
          <cell r="C292" t="str">
            <v>DESSIN MEC</v>
          </cell>
          <cell r="D292" t="str">
            <v>DESSIN INDUSTRIEL MECANIQUE</v>
          </cell>
          <cell r="E292" t="str">
            <v>ENS</v>
          </cell>
        </row>
        <row r="293">
          <cell r="B293" t="str">
            <v>P4120</v>
          </cell>
          <cell r="C293" t="str">
            <v>OPTIQUE</v>
          </cell>
          <cell r="D293" t="str">
            <v>OPTIQUE(LUNETTERIE,PRECISION,COMPOSANTS)</v>
          </cell>
          <cell r="E293" t="str">
            <v>ENS</v>
          </cell>
        </row>
        <row r="294">
          <cell r="B294" t="str">
            <v>P4200</v>
          </cell>
          <cell r="C294" t="str">
            <v>G.MEC.PROD</v>
          </cell>
          <cell r="D294" t="str">
            <v>GENIE MECANIQUE PRODUCTIQUE</v>
          </cell>
          <cell r="E294" t="str">
            <v>ENS</v>
          </cell>
        </row>
        <row r="295">
          <cell r="B295" t="str">
            <v>P4201</v>
          </cell>
          <cell r="C295" t="str">
            <v>MECN GENER</v>
          </cell>
          <cell r="D295" t="str">
            <v>MECANIQUE GENERALE</v>
          </cell>
          <cell r="E295" t="str">
            <v>ENS</v>
          </cell>
        </row>
        <row r="296">
          <cell r="B296" t="str">
            <v>P4210</v>
          </cell>
          <cell r="C296" t="str">
            <v>MICROTECHN</v>
          </cell>
          <cell r="D296" t="str">
            <v>MICROTECHNIQUE</v>
          </cell>
          <cell r="E296" t="str">
            <v>ENS</v>
          </cell>
        </row>
        <row r="297">
          <cell r="B297" t="str">
            <v>P4221</v>
          </cell>
          <cell r="C297" t="str">
            <v>FORGE-ESTA</v>
          </cell>
          <cell r="D297" t="str">
            <v>FORGE-ESTAMPAGE</v>
          </cell>
          <cell r="E297" t="str">
            <v>ENS</v>
          </cell>
        </row>
        <row r="298">
          <cell r="B298" t="str">
            <v>P4222</v>
          </cell>
          <cell r="C298" t="str">
            <v>FONDERIE</v>
          </cell>
          <cell r="D298" t="str">
            <v>FONDERIE</v>
          </cell>
          <cell r="E298" t="str">
            <v>ENS</v>
          </cell>
        </row>
        <row r="299">
          <cell r="B299" t="str">
            <v>P4223</v>
          </cell>
          <cell r="C299" t="str">
            <v>MODELAGE M</v>
          </cell>
          <cell r="D299" t="str">
            <v>MODELAGE MECANIQUE</v>
          </cell>
          <cell r="E299" t="str">
            <v>ENS</v>
          </cell>
        </row>
        <row r="300">
          <cell r="B300" t="str">
            <v>P4224</v>
          </cell>
          <cell r="C300" t="str">
            <v>MOULAGE NO</v>
          </cell>
          <cell r="D300" t="str">
            <v>MOULAGE NOYAUTAGE</v>
          </cell>
          <cell r="E300" t="str">
            <v>ENS</v>
          </cell>
        </row>
        <row r="301">
          <cell r="B301" t="str">
            <v>P4226</v>
          </cell>
          <cell r="C301" t="str">
            <v>OUTILLAGE</v>
          </cell>
          <cell r="D301" t="str">
            <v>OUTILLAGE</v>
          </cell>
          <cell r="E301" t="str">
            <v>ENS</v>
          </cell>
        </row>
        <row r="302">
          <cell r="B302" t="str">
            <v>P4227</v>
          </cell>
          <cell r="C302" t="str">
            <v>DECOLLETAG</v>
          </cell>
          <cell r="D302" t="str">
            <v>DECOLLETAGE</v>
          </cell>
          <cell r="E302" t="str">
            <v>ENS</v>
          </cell>
        </row>
        <row r="303">
          <cell r="B303" t="str">
            <v>P4230</v>
          </cell>
          <cell r="C303" t="str">
            <v>ELECTROPLA</v>
          </cell>
          <cell r="D303" t="str">
            <v>TRAITEMENT THERMIQUE ET ELECTROPLASTIE</v>
          </cell>
          <cell r="E303" t="str">
            <v>ENS</v>
          </cell>
        </row>
        <row r="304">
          <cell r="B304" t="str">
            <v>P4245</v>
          </cell>
          <cell r="C304" t="str">
            <v>PAT PAPIER</v>
          </cell>
          <cell r="D304" t="str">
            <v>GENIE MECANIQUE INDUST PATES A PAPIER</v>
          </cell>
          <cell r="E304" t="str">
            <v>ENS</v>
          </cell>
        </row>
        <row r="305">
          <cell r="B305" t="str">
            <v>P4246</v>
          </cell>
          <cell r="C305" t="str">
            <v>IND.PAPET.</v>
          </cell>
          <cell r="D305" t="str">
            <v>INDUSTRIES PAPETIERES</v>
          </cell>
          <cell r="E305" t="str">
            <v>ENS</v>
          </cell>
        </row>
        <row r="306">
          <cell r="B306" t="str">
            <v>P4250</v>
          </cell>
          <cell r="C306" t="str">
            <v>APP.ORTHES</v>
          </cell>
          <cell r="D306" t="str">
            <v>APPAREILLAGE ORTHESE</v>
          </cell>
          <cell r="E306" t="str">
            <v>ENS</v>
          </cell>
        </row>
        <row r="307">
          <cell r="B307" t="str">
            <v>P4500</v>
          </cell>
          <cell r="C307" t="str">
            <v>G.MECA.ENG</v>
          </cell>
          <cell r="D307" t="str">
            <v>GENIE MECANIQUE-MAINTENANCE VEHICULES</v>
          </cell>
          <cell r="E307" t="str">
            <v>ENS</v>
          </cell>
        </row>
        <row r="308">
          <cell r="B308" t="str">
            <v>P4511</v>
          </cell>
          <cell r="C308" t="str">
            <v>MECA AUTO</v>
          </cell>
          <cell r="D308" t="str">
            <v>MECANIQUE AUTOMOBILE</v>
          </cell>
          <cell r="E308" t="str">
            <v>ENS</v>
          </cell>
        </row>
        <row r="309">
          <cell r="B309" t="str">
            <v>P4512</v>
          </cell>
          <cell r="C309" t="str">
            <v>MECA.AGRIC</v>
          </cell>
          <cell r="D309" t="str">
            <v>MECANIQUE AGRICOLE</v>
          </cell>
          <cell r="E309" t="str">
            <v>ENS</v>
          </cell>
        </row>
        <row r="310">
          <cell r="B310" t="str">
            <v>P4513</v>
          </cell>
          <cell r="C310" t="str">
            <v>CYCLES MOT</v>
          </cell>
          <cell r="D310" t="str">
            <v>CYCLES ET MOTOCYCLES</v>
          </cell>
          <cell r="E310" t="str">
            <v>ENS</v>
          </cell>
        </row>
        <row r="311">
          <cell r="B311" t="str">
            <v>P4530</v>
          </cell>
          <cell r="C311" t="str">
            <v>MA. BATEAU</v>
          </cell>
          <cell r="D311" t="str">
            <v>MAINTENANCE DES BATEAUX DE PLAISANCE</v>
          </cell>
          <cell r="E311" t="str">
            <v>ENS</v>
          </cell>
        </row>
        <row r="312">
          <cell r="B312" t="str">
            <v>P4540</v>
          </cell>
          <cell r="C312" t="str">
            <v>MAINT AERO</v>
          </cell>
          <cell r="D312" t="str">
            <v>MAINTENANCE DES AERONEFS</v>
          </cell>
          <cell r="E312" t="str">
            <v>ENS</v>
          </cell>
        </row>
        <row r="313">
          <cell r="B313" t="str">
            <v>P4550</v>
          </cell>
          <cell r="C313" t="str">
            <v>G.MEC.AUTO</v>
          </cell>
          <cell r="D313" t="str">
            <v>G.MECA MAINTENANCE SYST MECA ET  AUTOMAT</v>
          </cell>
          <cell r="E313" t="str">
            <v>ENS</v>
          </cell>
        </row>
        <row r="314">
          <cell r="B314" t="str">
            <v>P4551</v>
          </cell>
          <cell r="C314" t="str">
            <v>MA. TISSER</v>
          </cell>
          <cell r="D314" t="str">
            <v>MAINTENANCE DES METIERS DE BONNETERIE,TI</v>
          </cell>
          <cell r="E314" t="str">
            <v>ENS</v>
          </cell>
        </row>
        <row r="315">
          <cell r="B315" t="str">
            <v>P5100</v>
          </cell>
          <cell r="C315" t="str">
            <v>G.ELECTRON</v>
          </cell>
          <cell r="D315" t="str">
            <v>GENIE ELECTRIQUE: ELECTRONIQUE</v>
          </cell>
          <cell r="E315" t="str">
            <v>ENS</v>
          </cell>
        </row>
        <row r="316">
          <cell r="B316" t="str">
            <v>P5101</v>
          </cell>
          <cell r="C316" t="str">
            <v>ELECTRONIQ</v>
          </cell>
          <cell r="D316" t="str">
            <v>ELECTRONIQUE</v>
          </cell>
          <cell r="E316" t="str">
            <v>ENS</v>
          </cell>
        </row>
        <row r="317">
          <cell r="B317" t="str">
            <v>P5110</v>
          </cell>
          <cell r="C317" t="str">
            <v>MAINT ELEC</v>
          </cell>
          <cell r="D317" t="str">
            <v>MAINTENANCE ELECTRONIQUE(MAVELEC)</v>
          </cell>
          <cell r="E317" t="str">
            <v>ENS</v>
          </cell>
        </row>
        <row r="318">
          <cell r="B318" t="str">
            <v>P5112</v>
          </cell>
          <cell r="C318" t="str">
            <v>AUDIOVISU</v>
          </cell>
          <cell r="D318" t="str">
            <v>AUDIOVISUEL</v>
          </cell>
          <cell r="E318" t="str">
            <v>ENS</v>
          </cell>
        </row>
        <row r="319">
          <cell r="B319" t="str">
            <v>P5120</v>
          </cell>
          <cell r="C319" t="str">
            <v>M. R. B. T</v>
          </cell>
          <cell r="D319" t="str">
            <v>MAINTENANCE RESEAU BUREAUTIQUE ET TELEMA</v>
          </cell>
          <cell r="E319" t="str">
            <v>ENS</v>
          </cell>
        </row>
        <row r="320">
          <cell r="B320" t="str">
            <v>P5150</v>
          </cell>
          <cell r="C320" t="str">
            <v>MATH-SC.EL</v>
          </cell>
          <cell r="D320" t="str">
            <v>MATH-SCIENCES OPTION ELECTRONIQUE</v>
          </cell>
          <cell r="E320" t="str">
            <v>ENS</v>
          </cell>
        </row>
        <row r="321">
          <cell r="B321" t="str">
            <v>P5200</v>
          </cell>
          <cell r="C321" t="str">
            <v>G.ELECTROT</v>
          </cell>
          <cell r="D321" t="str">
            <v>GENIE ELECTRIQUE OPTION ELECTROTECHNIQUE</v>
          </cell>
          <cell r="E321" t="str">
            <v>ENS</v>
          </cell>
        </row>
        <row r="322">
          <cell r="B322" t="str">
            <v>P5201</v>
          </cell>
          <cell r="C322" t="str">
            <v>ELECTROTEC</v>
          </cell>
          <cell r="D322" t="str">
            <v>ELECTROTECHNIQUE</v>
          </cell>
          <cell r="E322" t="str">
            <v>ENS</v>
          </cell>
        </row>
        <row r="323">
          <cell r="B323" t="str">
            <v>P5210</v>
          </cell>
          <cell r="C323" t="str">
            <v>M.A.E.M.C.</v>
          </cell>
          <cell r="D323" t="str">
            <v>EQUIPEMENT MENAGER ET COLLECTIVIT. MAEMC</v>
          </cell>
          <cell r="E323" t="str">
            <v>ENS</v>
          </cell>
        </row>
        <row r="324">
          <cell r="B324" t="str">
            <v>P6100</v>
          </cell>
          <cell r="C324" t="str">
            <v>IND.GRAPHI</v>
          </cell>
          <cell r="D324" t="str">
            <v>INDUSTRIES GRAPHIQUES</v>
          </cell>
          <cell r="E324" t="str">
            <v>ENS</v>
          </cell>
        </row>
        <row r="325">
          <cell r="B325" t="str">
            <v>P6111</v>
          </cell>
          <cell r="C325" t="str">
            <v>COMPOSITIO</v>
          </cell>
          <cell r="D325" t="str">
            <v>COMPOSITION EN FORME IMPRIMANTE</v>
          </cell>
          <cell r="E325" t="str">
            <v>ENS</v>
          </cell>
        </row>
        <row r="326">
          <cell r="B326" t="str">
            <v>P6115</v>
          </cell>
          <cell r="C326" t="str">
            <v>LABO GRAPH</v>
          </cell>
          <cell r="D326" t="str">
            <v>LABORATOIRE DES INDUSTRIES GRAPHIQUES</v>
          </cell>
          <cell r="E326" t="str">
            <v>ENS</v>
          </cell>
        </row>
        <row r="327">
          <cell r="B327" t="str">
            <v>P6150</v>
          </cell>
          <cell r="C327" t="str">
            <v>IMPRESSION</v>
          </cell>
          <cell r="D327" t="str">
            <v>IMPRESSION (LIVRE ET IMAGE)</v>
          </cell>
          <cell r="E327" t="str">
            <v>ENS</v>
          </cell>
        </row>
        <row r="328">
          <cell r="B328" t="str">
            <v>P6310</v>
          </cell>
          <cell r="C328" t="str">
            <v>COND.ROUTI</v>
          </cell>
          <cell r="D328" t="str">
            <v>CONDUCTEURS ROUTIERS</v>
          </cell>
          <cell r="E328" t="str">
            <v>ENS</v>
          </cell>
        </row>
        <row r="329">
          <cell r="B329" t="str">
            <v>P6320</v>
          </cell>
          <cell r="C329" t="str">
            <v>COND.ENGIN</v>
          </cell>
          <cell r="D329" t="str">
            <v>CONDUCTEURS D'ENGINS: TRAVAUX PUBLICS</v>
          </cell>
          <cell r="E329" t="str">
            <v>ENS</v>
          </cell>
        </row>
        <row r="330">
          <cell r="B330" t="str">
            <v>P6330</v>
          </cell>
          <cell r="C330" t="str">
            <v>NAVIGATION</v>
          </cell>
          <cell r="D330" t="str">
            <v>NAVIGATION</v>
          </cell>
          <cell r="E330" t="str">
            <v>ENS</v>
          </cell>
        </row>
        <row r="331">
          <cell r="B331" t="str">
            <v>P6331</v>
          </cell>
          <cell r="C331" t="str">
            <v>NAVIG.FLUV</v>
          </cell>
          <cell r="D331" t="str">
            <v>NAVIGATION FLUVIALE ET RHENANE</v>
          </cell>
          <cell r="E331" t="str">
            <v>ENS</v>
          </cell>
        </row>
        <row r="332">
          <cell r="B332" t="str">
            <v>P6500</v>
          </cell>
          <cell r="C332" t="str">
            <v>ARTS APPLI</v>
          </cell>
          <cell r="D332" t="str">
            <v>ENSEIGNEMENTS ARTISTIQUES ET ARTS APPLIQ</v>
          </cell>
          <cell r="E332" t="str">
            <v>ENS</v>
          </cell>
        </row>
        <row r="333">
          <cell r="B333" t="str">
            <v>P6501</v>
          </cell>
          <cell r="C333" t="str">
            <v>DESSIN ART</v>
          </cell>
          <cell r="D333" t="str">
            <v>DESSIN D'ART APPLIQUE AUX METIERS</v>
          </cell>
          <cell r="E333" t="str">
            <v>ENS</v>
          </cell>
        </row>
        <row r="334">
          <cell r="B334" t="str">
            <v>P6502</v>
          </cell>
          <cell r="C334" t="str">
            <v>ARTAPP.DES</v>
          </cell>
          <cell r="D334" t="str">
            <v>ARTS APPLIQUES OPTION DESIGN</v>
          </cell>
          <cell r="E334" t="str">
            <v>ENS</v>
          </cell>
        </row>
        <row r="335">
          <cell r="B335" t="str">
            <v>P6503</v>
          </cell>
          <cell r="C335" t="str">
            <v>ARTAPP.MEA</v>
          </cell>
          <cell r="D335" t="str">
            <v>ARTS APPLIQUES OPTION METIERS D'ARTS</v>
          </cell>
          <cell r="E335" t="str">
            <v>ENS</v>
          </cell>
        </row>
        <row r="336">
          <cell r="B336" t="str">
            <v>P6515</v>
          </cell>
          <cell r="C336" t="str">
            <v>DESIG PROD</v>
          </cell>
          <cell r="D336" t="str">
            <v>DESIGN DE PRODUIT (NON UTILISE R90)</v>
          </cell>
          <cell r="E336" t="str">
            <v>ENS</v>
          </cell>
        </row>
        <row r="337">
          <cell r="B337" t="str">
            <v>P6520</v>
          </cell>
          <cell r="C337" t="str">
            <v>DESIG COMM</v>
          </cell>
          <cell r="D337" t="str">
            <v>DESIGN DE COMMUNICATION (NON UTIL R90)</v>
          </cell>
          <cell r="E337" t="str">
            <v>ENS</v>
          </cell>
        </row>
        <row r="338">
          <cell r="B338" t="str">
            <v>P6610</v>
          </cell>
          <cell r="C338" t="str">
            <v>ARTS GRAPH</v>
          </cell>
          <cell r="D338" t="str">
            <v>ARTS  GRAPHIQUES</v>
          </cell>
          <cell r="E338" t="str">
            <v>ENS</v>
          </cell>
        </row>
        <row r="339">
          <cell r="B339" t="str">
            <v>P6611</v>
          </cell>
          <cell r="C339" t="str">
            <v>PEINT LETT</v>
          </cell>
          <cell r="D339" t="str">
            <v>PEINTRE EN LETTRES</v>
          </cell>
          <cell r="E339" t="str">
            <v>ENS</v>
          </cell>
        </row>
        <row r="340">
          <cell r="B340" t="str">
            <v>P6612</v>
          </cell>
          <cell r="C340" t="str">
            <v>PEINT FILE</v>
          </cell>
          <cell r="D340" t="str">
            <v>PEINTRE FILEUR</v>
          </cell>
          <cell r="E340" t="str">
            <v>ENS</v>
          </cell>
        </row>
        <row r="341">
          <cell r="B341" t="str">
            <v>P6620</v>
          </cell>
          <cell r="C341" t="str">
            <v>ART DU BOI</v>
          </cell>
          <cell r="D341" t="str">
            <v>ART DU BOIS</v>
          </cell>
          <cell r="E341" t="str">
            <v>ENS</v>
          </cell>
        </row>
        <row r="342">
          <cell r="B342" t="str">
            <v>P6621</v>
          </cell>
          <cell r="C342" t="str">
            <v>EBENIS ART</v>
          </cell>
          <cell r="D342" t="str">
            <v>EBENISTERIE D'ART</v>
          </cell>
          <cell r="E342" t="str">
            <v>ENS</v>
          </cell>
        </row>
        <row r="343">
          <cell r="B343" t="str">
            <v>P6622</v>
          </cell>
          <cell r="C343" t="str">
            <v>SCULP BOIS</v>
          </cell>
          <cell r="D343" t="str">
            <v>SCULPTURE BOIS</v>
          </cell>
          <cell r="E343" t="str">
            <v>ENS</v>
          </cell>
        </row>
        <row r="344">
          <cell r="B344" t="str">
            <v>P6623</v>
          </cell>
          <cell r="C344" t="str">
            <v>FACT PIANO</v>
          </cell>
          <cell r="D344" t="str">
            <v>FACTURE PIANOS</v>
          </cell>
          <cell r="E344" t="str">
            <v>ENS</v>
          </cell>
        </row>
        <row r="345">
          <cell r="B345" t="str">
            <v>P6624</v>
          </cell>
          <cell r="C345" t="str">
            <v>MARQUETTER</v>
          </cell>
          <cell r="D345" t="str">
            <v>MARQUETTERIE</v>
          </cell>
          <cell r="E345" t="str">
            <v>ENS</v>
          </cell>
        </row>
        <row r="346">
          <cell r="B346" t="str">
            <v>P6630</v>
          </cell>
          <cell r="C346" t="str">
            <v>ARTS METAL</v>
          </cell>
          <cell r="D346" t="str">
            <v>ARTS DU METAL</v>
          </cell>
          <cell r="E346" t="str">
            <v>ENS</v>
          </cell>
        </row>
        <row r="347">
          <cell r="B347" t="str">
            <v>P6631</v>
          </cell>
          <cell r="C347" t="str">
            <v>BIJOUTERIE</v>
          </cell>
          <cell r="D347" t="str">
            <v>BIJOUTERIE</v>
          </cell>
          <cell r="E347" t="str">
            <v>ENS</v>
          </cell>
        </row>
        <row r="348">
          <cell r="B348" t="str">
            <v>P6632</v>
          </cell>
          <cell r="C348" t="str">
            <v>BRONZE ART</v>
          </cell>
          <cell r="D348" t="str">
            <v>BRONZE D'ART</v>
          </cell>
          <cell r="E348" t="str">
            <v>ENS</v>
          </cell>
        </row>
        <row r="349">
          <cell r="B349" t="str">
            <v>P6633</v>
          </cell>
          <cell r="C349" t="str">
            <v>FERRON ART</v>
          </cell>
          <cell r="D349" t="str">
            <v>FERRONNERIE D'ART</v>
          </cell>
          <cell r="E349" t="str">
            <v>ENS</v>
          </cell>
        </row>
        <row r="350">
          <cell r="B350" t="str">
            <v>P6634</v>
          </cell>
          <cell r="C350" t="str">
            <v>GRAV.CISEL</v>
          </cell>
          <cell r="D350" t="str">
            <v>GRAVURE CISELURE</v>
          </cell>
          <cell r="E350" t="str">
            <v>ENS</v>
          </cell>
        </row>
        <row r="351">
          <cell r="B351" t="str">
            <v>P6640</v>
          </cell>
          <cell r="C351" t="str">
            <v>ARTS TEXTI</v>
          </cell>
          <cell r="D351" t="str">
            <v>ARTS TEXTILES</v>
          </cell>
          <cell r="E351" t="str">
            <v>ENS</v>
          </cell>
        </row>
        <row r="352">
          <cell r="B352" t="str">
            <v>P6641</v>
          </cell>
          <cell r="C352" t="str">
            <v>TAPIS GARN</v>
          </cell>
          <cell r="D352" t="str">
            <v>TAPISSERIE GARNITURE DECOR</v>
          </cell>
          <cell r="E352" t="str">
            <v>ENS</v>
          </cell>
        </row>
        <row r="353">
          <cell r="B353" t="str">
            <v>P6642</v>
          </cell>
          <cell r="C353" t="str">
            <v>FLEUR PLUM</v>
          </cell>
          <cell r="D353" t="str">
            <v>FLEURS ET PLUMES</v>
          </cell>
          <cell r="E353" t="str">
            <v>ENS</v>
          </cell>
        </row>
        <row r="354">
          <cell r="B354" t="str">
            <v>P6643</v>
          </cell>
          <cell r="C354" t="str">
            <v>COST.THEAT</v>
          </cell>
          <cell r="D354" t="str">
            <v>COSTUMIER DE THEATRE</v>
          </cell>
          <cell r="E354" t="str">
            <v>ENS</v>
          </cell>
        </row>
        <row r="355">
          <cell r="B355" t="str">
            <v>P6650</v>
          </cell>
          <cell r="C355" t="str">
            <v>ARTS FEU</v>
          </cell>
          <cell r="D355" t="str">
            <v>ARTS DU FEU (VERRE, CERAMIQUE)</v>
          </cell>
          <cell r="E355" t="str">
            <v>ENS</v>
          </cell>
        </row>
        <row r="356">
          <cell r="B356" t="str">
            <v>P6651</v>
          </cell>
          <cell r="C356" t="str">
            <v>TAIL CRIST</v>
          </cell>
          <cell r="D356" t="str">
            <v>TAILLEURS DE CRISTAUX</v>
          </cell>
          <cell r="E356" t="str">
            <v>ENS</v>
          </cell>
        </row>
        <row r="357">
          <cell r="B357" t="str">
            <v>P6652</v>
          </cell>
          <cell r="C357" t="str">
            <v>ARTS FEU</v>
          </cell>
          <cell r="D357" t="str">
            <v>ARTS DU FEU</v>
          </cell>
          <cell r="E357" t="str">
            <v>ENS</v>
          </cell>
        </row>
        <row r="358">
          <cell r="B358" t="str">
            <v>P6660</v>
          </cell>
          <cell r="C358" t="str">
            <v>ARTS DECOR</v>
          </cell>
          <cell r="D358" t="str">
            <v>ARTS DU DECOR ARCHITECTURAL</v>
          </cell>
          <cell r="E358" t="str">
            <v>ENS</v>
          </cell>
        </row>
        <row r="359">
          <cell r="B359" t="str">
            <v>P6661</v>
          </cell>
          <cell r="C359" t="str">
            <v>STAFF</v>
          </cell>
          <cell r="D359" t="str">
            <v>STAFF</v>
          </cell>
          <cell r="E359" t="str">
            <v>ENS</v>
          </cell>
        </row>
        <row r="360">
          <cell r="B360" t="str">
            <v>P6670</v>
          </cell>
          <cell r="C360" t="str">
            <v>ARTS LIVRE</v>
          </cell>
          <cell r="D360" t="str">
            <v>ARTS DU LIVRE</v>
          </cell>
          <cell r="E360" t="str">
            <v>ENS</v>
          </cell>
        </row>
        <row r="361">
          <cell r="B361" t="str">
            <v>P6671</v>
          </cell>
          <cell r="C361" t="str">
            <v>SERIGRAPHI</v>
          </cell>
          <cell r="D361" t="str">
            <v>SERIGRAPHIE</v>
          </cell>
          <cell r="E361" t="str">
            <v>ENS</v>
          </cell>
        </row>
        <row r="362">
          <cell r="B362" t="str">
            <v>P6672</v>
          </cell>
          <cell r="C362" t="str">
            <v>RELIU MAIN</v>
          </cell>
          <cell r="D362" t="str">
            <v>RELIURE MAIN</v>
          </cell>
          <cell r="E362" t="str">
            <v>ENS</v>
          </cell>
        </row>
        <row r="363">
          <cell r="B363" t="str">
            <v>P6673</v>
          </cell>
          <cell r="C363" t="str">
            <v>DOREUR ORN</v>
          </cell>
          <cell r="D363" t="str">
            <v>DOREUR ORNEMANISTE</v>
          </cell>
          <cell r="E363" t="str">
            <v>ENS</v>
          </cell>
        </row>
        <row r="364">
          <cell r="B364" t="str">
            <v>P6680</v>
          </cell>
          <cell r="C364" t="str">
            <v>ARTS PHOTO</v>
          </cell>
          <cell r="D364" t="str">
            <v>ARTS DE LA PHOTOGRAPHIE</v>
          </cell>
          <cell r="E364" t="str">
            <v>ENS</v>
          </cell>
        </row>
        <row r="365">
          <cell r="B365" t="str">
            <v>P6690</v>
          </cell>
          <cell r="C365" t="str">
            <v>ARTS SPECT</v>
          </cell>
          <cell r="D365" t="str">
            <v>ARTS DU SPECTACLE</v>
          </cell>
          <cell r="E365" t="str">
            <v>ENS</v>
          </cell>
        </row>
        <row r="366">
          <cell r="B366" t="str">
            <v>P6911</v>
          </cell>
          <cell r="C366" t="str">
            <v>CARTONNAGE</v>
          </cell>
          <cell r="D366" t="str">
            <v>CARTONNAGE</v>
          </cell>
          <cell r="E366" t="str">
            <v>ENS</v>
          </cell>
        </row>
        <row r="367">
          <cell r="B367" t="str">
            <v>P6921</v>
          </cell>
          <cell r="C367" t="str">
            <v>VANNERIE R</v>
          </cell>
          <cell r="D367" t="str">
            <v>VANNERIE ROTIN</v>
          </cell>
          <cell r="E367" t="str">
            <v>ENS</v>
          </cell>
        </row>
        <row r="368">
          <cell r="B368" t="str">
            <v>P6922</v>
          </cell>
          <cell r="C368" t="str">
            <v>CHAISERIE</v>
          </cell>
          <cell r="D368" t="str">
            <v>CHAISERIE BROSSERIE</v>
          </cell>
          <cell r="E368" t="str">
            <v>ENS</v>
          </cell>
        </row>
        <row r="369">
          <cell r="B369" t="str">
            <v>P6940</v>
          </cell>
          <cell r="C369" t="str">
            <v>ARMURERIE</v>
          </cell>
          <cell r="D369" t="str">
            <v>ARMURERIE</v>
          </cell>
          <cell r="E369" t="str">
            <v>ENS</v>
          </cell>
        </row>
        <row r="370">
          <cell r="B370" t="str">
            <v>P6941</v>
          </cell>
          <cell r="C370" t="str">
            <v>COUTELLERI</v>
          </cell>
          <cell r="D370" t="str">
            <v>COUTELLERIE</v>
          </cell>
          <cell r="E370" t="str">
            <v>ENS</v>
          </cell>
        </row>
        <row r="371">
          <cell r="B371" t="str">
            <v>P6945</v>
          </cell>
          <cell r="C371" t="str">
            <v>JOUETS</v>
          </cell>
          <cell r="D371" t="str">
            <v>JOUETS</v>
          </cell>
          <cell r="E371" t="str">
            <v>ENS</v>
          </cell>
        </row>
        <row r="372">
          <cell r="B372" t="str">
            <v>P6951</v>
          </cell>
          <cell r="C372" t="str">
            <v>STANDARD</v>
          </cell>
          <cell r="D372" t="str">
            <v>STANDARD</v>
          </cell>
          <cell r="E372" t="str">
            <v>ENS</v>
          </cell>
        </row>
        <row r="373">
          <cell r="B373" t="str">
            <v>P6961</v>
          </cell>
          <cell r="C373" t="str">
            <v>ECLAIRAGIS</v>
          </cell>
          <cell r="D373" t="str">
            <v>ECLAIRAGISTE</v>
          </cell>
          <cell r="E373" t="str">
            <v>ENS</v>
          </cell>
        </row>
        <row r="374">
          <cell r="B374" t="str">
            <v>P6971</v>
          </cell>
          <cell r="C374" t="str">
            <v>FLEURISTE</v>
          </cell>
          <cell r="D374" t="str">
            <v>FLEURISTE</v>
          </cell>
          <cell r="E374" t="str">
            <v>ENS</v>
          </cell>
        </row>
        <row r="375">
          <cell r="B375" t="str">
            <v>P6980</v>
          </cell>
          <cell r="C375" t="str">
            <v>CINE &amp; PHO</v>
          </cell>
          <cell r="D375" t="str">
            <v>CINEMA ET PHOTOGRAPHIE</v>
          </cell>
          <cell r="E375" t="str">
            <v>ENS</v>
          </cell>
        </row>
        <row r="376">
          <cell r="B376" t="str">
            <v>P7110</v>
          </cell>
          <cell r="C376" t="str">
            <v>IMAG MEDIC</v>
          </cell>
          <cell r="D376" t="str">
            <v>IMAGERIE MEDICALE</v>
          </cell>
          <cell r="E376" t="str">
            <v>ENS</v>
          </cell>
        </row>
        <row r="377">
          <cell r="B377" t="str">
            <v>P7130</v>
          </cell>
          <cell r="C377" t="str">
            <v>BIOTECHNOL</v>
          </cell>
          <cell r="D377" t="str">
            <v>BIOTECHNOLOGIES DE LA MER CONCHYLI OSTRE</v>
          </cell>
          <cell r="E377" t="str">
            <v>ENS</v>
          </cell>
        </row>
        <row r="378">
          <cell r="B378" t="str">
            <v>P7140</v>
          </cell>
          <cell r="C378" t="str">
            <v>HORTICULTU</v>
          </cell>
          <cell r="D378" t="str">
            <v>HORTICULTURE</v>
          </cell>
          <cell r="E378" t="str">
            <v>ENS</v>
          </cell>
        </row>
        <row r="379">
          <cell r="B379" t="str">
            <v>P7200</v>
          </cell>
          <cell r="C379" t="str">
            <v>BIOTECHNOL</v>
          </cell>
          <cell r="D379" t="str">
            <v>BIOTECHNOLOGIES SANTE-ENVIRONNEMENT(E F</v>
          </cell>
          <cell r="E379" t="str">
            <v>ENS</v>
          </cell>
        </row>
        <row r="380">
          <cell r="B380" t="str">
            <v>P7201</v>
          </cell>
          <cell r="C380" t="str">
            <v>E F S</v>
          </cell>
          <cell r="D380" t="str">
            <v>ECONOMIE FAMILIALE ET SOCIALE</v>
          </cell>
          <cell r="E380" t="str">
            <v>ENS</v>
          </cell>
        </row>
        <row r="381">
          <cell r="B381" t="str">
            <v>P7202</v>
          </cell>
          <cell r="C381" t="str">
            <v>GENIE BIO.</v>
          </cell>
          <cell r="D381" t="str">
            <v>BIOTECHNOLOGIES: GENIE BIOLOGIQUE</v>
          </cell>
          <cell r="E381" t="str">
            <v>ENS</v>
          </cell>
        </row>
        <row r="382">
          <cell r="B382" t="str">
            <v>P7210</v>
          </cell>
          <cell r="C382" t="str">
            <v>EMP.TECH.C</v>
          </cell>
          <cell r="D382" t="str">
            <v>EMPLOYE TECHNIQUE DES COLLECTIVITES</v>
          </cell>
          <cell r="E382" t="str">
            <v>ENS</v>
          </cell>
        </row>
        <row r="383">
          <cell r="B383" t="str">
            <v>P7300</v>
          </cell>
          <cell r="C383" t="str">
            <v>SC.TEC.MED</v>
          </cell>
          <cell r="D383" t="str">
            <v>SCIENCES ET TECHNIQUES MEDICO-SOCIALES</v>
          </cell>
          <cell r="E383" t="str">
            <v>ENS</v>
          </cell>
        </row>
        <row r="384">
          <cell r="B384" t="str">
            <v>P7330</v>
          </cell>
          <cell r="C384" t="str">
            <v>PUERICULTU</v>
          </cell>
          <cell r="D384" t="str">
            <v>PUERICULTURE</v>
          </cell>
          <cell r="E384" t="str">
            <v>ENS</v>
          </cell>
        </row>
        <row r="385">
          <cell r="B385" t="str">
            <v>P7410</v>
          </cell>
          <cell r="C385" t="str">
            <v>ESTH.COSME</v>
          </cell>
          <cell r="D385" t="str">
            <v>ESTHETIQUE COSMETIQUE</v>
          </cell>
          <cell r="E385" t="str">
            <v>ENS</v>
          </cell>
        </row>
        <row r="386">
          <cell r="B386" t="str">
            <v>P7420</v>
          </cell>
          <cell r="C386" t="str">
            <v>COIFFURE</v>
          </cell>
          <cell r="D386" t="str">
            <v>COIFFURE</v>
          </cell>
          <cell r="E386" t="str">
            <v>ENS</v>
          </cell>
        </row>
        <row r="387">
          <cell r="B387" t="str">
            <v>P7430</v>
          </cell>
          <cell r="C387" t="str">
            <v>PROTH ORTH</v>
          </cell>
          <cell r="D387" t="str">
            <v>PROTHESE ORTHESE</v>
          </cell>
          <cell r="E387" t="str">
            <v>ENS</v>
          </cell>
        </row>
        <row r="388">
          <cell r="B388" t="str">
            <v>P7431</v>
          </cell>
          <cell r="C388" t="str">
            <v>PROTH.DENT</v>
          </cell>
          <cell r="D388" t="str">
            <v>PROTHESE DENTAIRE</v>
          </cell>
          <cell r="E388" t="str">
            <v>ENS</v>
          </cell>
        </row>
        <row r="389">
          <cell r="B389" t="str">
            <v>P8013</v>
          </cell>
          <cell r="C389" t="str">
            <v>ECO.GE.VEN</v>
          </cell>
          <cell r="D389" t="str">
            <v>ECO-GEST OPTION COMMERCE ET VENTE</v>
          </cell>
          <cell r="E389" t="str">
            <v>ENS</v>
          </cell>
        </row>
        <row r="390">
          <cell r="B390" t="str">
            <v>P8038</v>
          </cell>
          <cell r="C390" t="str">
            <v>ECO.GE.LOG</v>
          </cell>
          <cell r="D390" t="str">
            <v>ECO-GEST OPTION TRANSPORT LOGISTIQUE</v>
          </cell>
          <cell r="E390" t="str">
            <v>ENS</v>
          </cell>
        </row>
        <row r="391">
          <cell r="B391" t="str">
            <v>P8039</v>
          </cell>
          <cell r="C391" t="str">
            <v>ECO.GE.GA</v>
          </cell>
          <cell r="D391" t="str">
            <v>ECO-GEST GESTION ET ADMINISTRATION</v>
          </cell>
          <cell r="E391" t="str">
            <v>ENS</v>
          </cell>
        </row>
        <row r="392">
          <cell r="B392" t="str">
            <v>P8041</v>
          </cell>
          <cell r="C392" t="str">
            <v>SECRETARIA</v>
          </cell>
          <cell r="D392" t="str">
            <v>SECRETARIAT</v>
          </cell>
          <cell r="E392" t="str">
            <v>ENS</v>
          </cell>
        </row>
        <row r="393">
          <cell r="B393" t="str">
            <v>P8042</v>
          </cell>
          <cell r="C393" t="str">
            <v>COMPTA</v>
          </cell>
          <cell r="D393" t="str">
            <v>COMPTABILITE</v>
          </cell>
          <cell r="E393" t="str">
            <v>ENS</v>
          </cell>
        </row>
        <row r="394">
          <cell r="B394" t="str">
            <v>P8043</v>
          </cell>
          <cell r="C394" t="str">
            <v>VENTE</v>
          </cell>
          <cell r="D394" t="str">
            <v>PLP VENTE</v>
          </cell>
          <cell r="E394" t="str">
            <v>ENS</v>
          </cell>
        </row>
        <row r="395">
          <cell r="B395" t="str">
            <v>P8510</v>
          </cell>
          <cell r="C395" t="str">
            <v>H.TECH.CUL</v>
          </cell>
          <cell r="D395" t="str">
            <v>HOTELLERIE OPT TECHNIQUES CULINAIRES</v>
          </cell>
          <cell r="E395" t="str">
            <v>ENS</v>
          </cell>
        </row>
        <row r="396">
          <cell r="B396" t="str">
            <v>P8511</v>
          </cell>
          <cell r="C396" t="str">
            <v>CUISINE</v>
          </cell>
          <cell r="D396" t="str">
            <v>CUISINE</v>
          </cell>
          <cell r="E396" t="str">
            <v>ENS</v>
          </cell>
        </row>
        <row r="397">
          <cell r="B397" t="str">
            <v>P8512</v>
          </cell>
          <cell r="C397" t="str">
            <v>PATISSERIE</v>
          </cell>
          <cell r="D397" t="str">
            <v>PATISSERIE</v>
          </cell>
          <cell r="E397" t="str">
            <v>ENS</v>
          </cell>
        </row>
        <row r="398">
          <cell r="B398" t="str">
            <v>P8513</v>
          </cell>
          <cell r="C398" t="str">
            <v>BOULANGERI</v>
          </cell>
          <cell r="D398" t="str">
            <v>BOULANGERIE</v>
          </cell>
          <cell r="E398" t="str">
            <v>ENS</v>
          </cell>
        </row>
        <row r="399">
          <cell r="B399" t="str">
            <v>P8515</v>
          </cell>
          <cell r="C399" t="str">
            <v>BOUCHERIE</v>
          </cell>
          <cell r="D399" t="str">
            <v>BOUCHERIE-CHARCUTERIE</v>
          </cell>
          <cell r="E399" t="str">
            <v>ENS</v>
          </cell>
        </row>
        <row r="400">
          <cell r="B400" t="str">
            <v>P8516</v>
          </cell>
          <cell r="C400" t="str">
            <v>BOUCHERIE</v>
          </cell>
          <cell r="D400" t="str">
            <v>BOUCHERIE</v>
          </cell>
          <cell r="E400" t="str">
            <v>ENS</v>
          </cell>
        </row>
        <row r="401">
          <cell r="B401" t="str">
            <v>P8517</v>
          </cell>
          <cell r="C401" t="str">
            <v>CHARCUTERI</v>
          </cell>
          <cell r="D401" t="str">
            <v>CHARCUTERIE</v>
          </cell>
          <cell r="E401" t="str">
            <v>ENS</v>
          </cell>
        </row>
        <row r="402">
          <cell r="B402" t="str">
            <v>P8518</v>
          </cell>
          <cell r="C402" t="str">
            <v>POISSONNER</v>
          </cell>
          <cell r="D402" t="str">
            <v>POISSONNERIE</v>
          </cell>
          <cell r="E402" t="str">
            <v>ENS</v>
          </cell>
        </row>
        <row r="403">
          <cell r="B403" t="str">
            <v>P8520</v>
          </cell>
          <cell r="C403" t="str">
            <v>H.SERV.COM</v>
          </cell>
          <cell r="D403" t="str">
            <v>HOTELLERIE OPT SERVICE ET COMMERCIALISAT</v>
          </cell>
          <cell r="E403" t="str">
            <v>ENS</v>
          </cell>
        </row>
        <row r="404">
          <cell r="B404" t="str">
            <v>P8521</v>
          </cell>
          <cell r="C404" t="str">
            <v>HOTEL REST</v>
          </cell>
          <cell r="D404" t="str">
            <v>MAITRE D'HOTEL RESTAURANT</v>
          </cell>
          <cell r="E404" t="str">
            <v>ENS</v>
          </cell>
        </row>
        <row r="405">
          <cell r="B405" t="str">
            <v>2000J</v>
          </cell>
          <cell r="C405" t="str">
            <v>CTR TEC IN</v>
          </cell>
          <cell r="D405" t="str">
            <v>CHEF DE TRAVAUX TECHNIQUES INDUSTRIELLES</v>
          </cell>
          <cell r="E405" t="str">
            <v>CTR</v>
          </cell>
        </row>
        <row r="406">
          <cell r="B406" t="str">
            <v>2001E</v>
          </cell>
          <cell r="C406" t="str">
            <v>ASSISTANT</v>
          </cell>
          <cell r="D406" t="str">
            <v>ASSISTANT INGENIEUR</v>
          </cell>
          <cell r="E406" t="str">
            <v>CTR</v>
          </cell>
        </row>
        <row r="407">
          <cell r="B407" t="str">
            <v>2001J</v>
          </cell>
          <cell r="C407" t="str">
            <v>ATCT</v>
          </cell>
          <cell r="D407" t="str">
            <v>AIDE TECHNIQUE AU CHEF DE TRAVAUX</v>
          </cell>
          <cell r="E407" t="str">
            <v>CTR</v>
          </cell>
        </row>
        <row r="408">
          <cell r="B408" t="str">
            <v>2001M</v>
          </cell>
          <cell r="C408" t="str">
            <v>AIDE CT</v>
          </cell>
          <cell r="D408" t="str">
            <v>AIDE AU CHEF DE TRAVAUX</v>
          </cell>
          <cell r="E408" t="str">
            <v>CTR</v>
          </cell>
        </row>
        <row r="409">
          <cell r="B409" t="str">
            <v>2010A</v>
          </cell>
          <cell r="C409" t="str">
            <v>CT ECO-GES</v>
          </cell>
          <cell r="D409" t="str">
            <v>CT ECONOMIE ET GESTION</v>
          </cell>
          <cell r="E409" t="str">
            <v>CTR</v>
          </cell>
        </row>
        <row r="410">
          <cell r="B410" t="str">
            <v>2020A</v>
          </cell>
          <cell r="C410" t="str">
            <v>T.I.ELECTR</v>
          </cell>
          <cell r="D410" t="str">
            <v>CT TECH IND ELECTRICITE MECANIQUE BATIME</v>
          </cell>
          <cell r="E410" t="str">
            <v>CTR</v>
          </cell>
        </row>
        <row r="411">
          <cell r="B411" t="str">
            <v>2020E</v>
          </cell>
          <cell r="C411" t="str">
            <v>MECA BATIM</v>
          </cell>
          <cell r="D411" t="str">
            <v>CT AUX TECH INDUSTRIE MECANIQUE BATIMENT</v>
          </cell>
          <cell r="E411" t="str">
            <v>CTR</v>
          </cell>
        </row>
        <row r="412">
          <cell r="B412" t="str">
            <v>2022A</v>
          </cell>
          <cell r="C412" t="str">
            <v>TECH.IND.H</v>
          </cell>
          <cell r="D412" t="str">
            <v>CT TECHNIQUES INDUSTRIELLES HABILLEMENT</v>
          </cell>
          <cell r="E412" t="str">
            <v>CTR</v>
          </cell>
        </row>
        <row r="413">
          <cell r="B413" t="str">
            <v>2022E</v>
          </cell>
          <cell r="C413" t="str">
            <v>IND HABILL</v>
          </cell>
          <cell r="D413" t="str">
            <v>CT AUX TECH INDUSTRIELLES HABILLEMENT</v>
          </cell>
          <cell r="E413" t="str">
            <v>CTR</v>
          </cell>
        </row>
        <row r="414">
          <cell r="B414" t="str">
            <v>2022J</v>
          </cell>
          <cell r="C414" t="str">
            <v>CT HABIL.</v>
          </cell>
          <cell r="D414" t="str">
            <v>CHEF DE TRAVAUX STI HABILLEMENT</v>
          </cell>
          <cell r="E414" t="str">
            <v>CTR</v>
          </cell>
        </row>
        <row r="415">
          <cell r="B415" t="str">
            <v>2022M</v>
          </cell>
          <cell r="C415" t="str">
            <v>TECHN INDU</v>
          </cell>
          <cell r="D415" t="str">
            <v>TECHNIQUES INDUSTRIELLES HABILLEMENT</v>
          </cell>
          <cell r="E415" t="str">
            <v>CTR</v>
          </cell>
        </row>
        <row r="416">
          <cell r="B416" t="str">
            <v>2030J</v>
          </cell>
          <cell r="C416" t="str">
            <v>CT G.CIVIL</v>
          </cell>
          <cell r="D416" t="str">
            <v>CHEF DE TRAVAUX STI GENIE CIVIL</v>
          </cell>
          <cell r="E416" t="str">
            <v>CTR</v>
          </cell>
        </row>
        <row r="417">
          <cell r="B417" t="str">
            <v>2030M</v>
          </cell>
          <cell r="C417" t="str">
            <v>GENIE CIV1</v>
          </cell>
          <cell r="D417" t="str">
            <v>TECHNIQUES INDUSTRIELLES GENIE CIVIL</v>
          </cell>
          <cell r="E417" t="str">
            <v>CTR</v>
          </cell>
        </row>
        <row r="418">
          <cell r="B418" t="str">
            <v>2040J</v>
          </cell>
          <cell r="C418" t="str">
            <v>CT STI</v>
          </cell>
          <cell r="D418" t="str">
            <v>CHEF DE TRAVAUX STI</v>
          </cell>
          <cell r="E418" t="str">
            <v>CTR</v>
          </cell>
        </row>
        <row r="419">
          <cell r="B419" t="str">
            <v>2040M</v>
          </cell>
          <cell r="C419" t="str">
            <v>GENIE MECA</v>
          </cell>
          <cell r="D419" t="str">
            <v>TECHNIQUES INDUSTRIELLES GENIE MECANIQUE</v>
          </cell>
          <cell r="E419" t="str">
            <v>CTR</v>
          </cell>
        </row>
        <row r="420">
          <cell r="B420" t="str">
            <v>2050J</v>
          </cell>
          <cell r="C420" t="str">
            <v>CT G. ELEC</v>
          </cell>
          <cell r="D420" t="str">
            <v>CHEF DE TRAVAUX STI GENIE ELECTRIQU</v>
          </cell>
          <cell r="E420" t="str">
            <v>CTR</v>
          </cell>
        </row>
        <row r="421">
          <cell r="B421" t="str">
            <v>2065A</v>
          </cell>
          <cell r="C421" t="str">
            <v>ARTS APPLI</v>
          </cell>
          <cell r="D421" t="str">
            <v>CT ARTS APPLIQUES A L'INDUSTRIE</v>
          </cell>
          <cell r="E421" t="str">
            <v>CTR</v>
          </cell>
        </row>
        <row r="422">
          <cell r="B422" t="str">
            <v>2065E</v>
          </cell>
          <cell r="C422" t="str">
            <v>ART APPLIQ</v>
          </cell>
          <cell r="D422" t="str">
            <v>CT AUX ARTS APPLIQUES A L'INDUSTRIE</v>
          </cell>
          <cell r="E422" t="str">
            <v>CTR</v>
          </cell>
        </row>
        <row r="423">
          <cell r="B423" t="str">
            <v>2070J</v>
          </cell>
          <cell r="C423" t="str">
            <v>CT TERTIAI</v>
          </cell>
          <cell r="D423" t="str">
            <v>CHEF DE TRAVAUX TERTIAIRE</v>
          </cell>
          <cell r="E423" t="str">
            <v>CTR</v>
          </cell>
        </row>
        <row r="424">
          <cell r="B424" t="str">
            <v>2071A</v>
          </cell>
          <cell r="C424" t="str">
            <v>SC.TECH.LA</v>
          </cell>
          <cell r="D424" t="str">
            <v>CT SCIENCES ET TECHNIQUES DE LABORATOIRE</v>
          </cell>
          <cell r="E424" t="str">
            <v>CTR</v>
          </cell>
        </row>
        <row r="425">
          <cell r="B425" t="str">
            <v>2071E</v>
          </cell>
          <cell r="C425" t="str">
            <v>SC TEC LAB</v>
          </cell>
          <cell r="D425" t="str">
            <v>CT AUX SCIENCES ET TECHNIQUES DE LABORAT</v>
          </cell>
          <cell r="E425" t="str">
            <v>CTR</v>
          </cell>
        </row>
        <row r="426">
          <cell r="B426" t="str">
            <v>2072J</v>
          </cell>
          <cell r="C426" t="str">
            <v>EQUIP SERV</v>
          </cell>
          <cell r="D426" t="str">
            <v>TECH INDUST EQUIPEMENT &amp; SERVICE DES COL</v>
          </cell>
          <cell r="E426" t="str">
            <v>CTR</v>
          </cell>
        </row>
        <row r="427">
          <cell r="B427" t="str">
            <v>2072M</v>
          </cell>
          <cell r="C427" t="str">
            <v>EQUIP SERV</v>
          </cell>
          <cell r="D427" t="str">
            <v>TECH INDUST EQUIPEMENT &amp; SERVICE DES COL</v>
          </cell>
          <cell r="E427" t="str">
            <v>CTR</v>
          </cell>
        </row>
        <row r="428">
          <cell r="B428" t="str">
            <v>2073A</v>
          </cell>
          <cell r="C428" t="str">
            <v>TECH.BIOLO</v>
          </cell>
          <cell r="D428" t="str">
            <v>CT TECHNIQUES BIOLOGIQUES ET MEDICALES</v>
          </cell>
          <cell r="E428" t="str">
            <v>CTR</v>
          </cell>
        </row>
        <row r="429">
          <cell r="B429" t="str">
            <v>2073E</v>
          </cell>
          <cell r="C429" t="str">
            <v>T BIO MEDI</v>
          </cell>
          <cell r="D429" t="str">
            <v>CT AUX TECHNIQUES BIOLOGIES ET MEDICALES</v>
          </cell>
          <cell r="E429" t="str">
            <v>CTR</v>
          </cell>
        </row>
        <row r="430">
          <cell r="B430" t="str">
            <v>2080A</v>
          </cell>
          <cell r="C430" t="str">
            <v>GEST &amp; INF</v>
          </cell>
          <cell r="D430" t="str">
            <v>CT GESTION ET INFORMATIQUE</v>
          </cell>
          <cell r="E430" t="str">
            <v>CTR</v>
          </cell>
        </row>
        <row r="431">
          <cell r="B431" t="str">
            <v>2080E</v>
          </cell>
          <cell r="C431" t="str">
            <v>GEST &amp; INF</v>
          </cell>
          <cell r="D431" t="str">
            <v>CT AUX GESTION ET INFORMATIQUE</v>
          </cell>
          <cell r="E431" t="str">
            <v>CTR</v>
          </cell>
        </row>
        <row r="432">
          <cell r="B432" t="str">
            <v>2080J</v>
          </cell>
          <cell r="C432" t="str">
            <v>CTR HOTELL</v>
          </cell>
          <cell r="D432" t="str">
            <v>CHEF DE TRAVAUX HOTELLERIE TOURISME</v>
          </cell>
          <cell r="E432" t="str">
            <v>CTR</v>
          </cell>
        </row>
        <row r="433">
          <cell r="B433" t="str">
            <v>2085A</v>
          </cell>
          <cell r="C433" t="str">
            <v>HOTEL &amp; TO</v>
          </cell>
          <cell r="D433" t="str">
            <v>CT HOTELLERIE ET TOURISME</v>
          </cell>
          <cell r="E433" t="str">
            <v>CTR</v>
          </cell>
        </row>
        <row r="434">
          <cell r="B434" t="str">
            <v>2085E</v>
          </cell>
          <cell r="C434" t="str">
            <v>HOT &amp; TOUR</v>
          </cell>
          <cell r="D434" t="str">
            <v>CT AUX HOTELLERIE ET TOURISME</v>
          </cell>
          <cell r="E434" t="str">
            <v>CTR</v>
          </cell>
        </row>
        <row r="435">
          <cell r="B435" t="str">
            <v>2085J</v>
          </cell>
          <cell r="C435" t="str">
            <v>HOT &amp; TOUR</v>
          </cell>
          <cell r="D435" t="str">
            <v>HOTELLERIE &amp; TOURISME-SECTION HOTELLERIE</v>
          </cell>
          <cell r="E435" t="str">
            <v>CTR</v>
          </cell>
        </row>
        <row r="436">
          <cell r="B436" t="str">
            <v>L2001</v>
          </cell>
          <cell r="C436" t="str">
            <v>ASSISTANT</v>
          </cell>
          <cell r="D436" t="str">
            <v>ASSISTANT INGENIEUR</v>
          </cell>
          <cell r="E436" t="str">
            <v>CTR</v>
          </cell>
        </row>
        <row r="437">
          <cell r="B437" t="str">
            <v>L2020</v>
          </cell>
          <cell r="C437" t="str">
            <v>TECH.INDUS</v>
          </cell>
          <cell r="D437" t="str">
            <v>TECH INDUST ELECTRICITE MECANIQUE BATIME</v>
          </cell>
          <cell r="E437" t="str">
            <v>CTR</v>
          </cell>
        </row>
        <row r="438">
          <cell r="B438" t="str">
            <v>L2022</v>
          </cell>
          <cell r="C438" t="str">
            <v>TECH.IND.H</v>
          </cell>
          <cell r="D438" t="str">
            <v>TECHNIQUES INDUSTRIELLES HABILLEMENT</v>
          </cell>
          <cell r="E438" t="str">
            <v>CTR</v>
          </cell>
        </row>
        <row r="439">
          <cell r="B439" t="str">
            <v>L2065</v>
          </cell>
          <cell r="C439" t="str">
            <v>ARTS APPLI</v>
          </cell>
          <cell r="D439" t="str">
            <v>ARTS APPLIQUES A L'INDUSTRIE</v>
          </cell>
          <cell r="E439" t="str">
            <v>CTR</v>
          </cell>
        </row>
        <row r="440">
          <cell r="B440" t="str">
            <v>L2071</v>
          </cell>
          <cell r="C440" t="str">
            <v>SC.&amp;.TEC.L</v>
          </cell>
          <cell r="D440" t="str">
            <v>SCIENCES ET TECHNIQUES DE LABORATOIRE</v>
          </cell>
          <cell r="E440" t="str">
            <v>CTR</v>
          </cell>
        </row>
        <row r="441">
          <cell r="B441" t="str">
            <v>L2073</v>
          </cell>
          <cell r="C441" t="str">
            <v>TEC.BIO.ME</v>
          </cell>
          <cell r="D441" t="str">
            <v>TECHNIQUES BIOLOGIQUES ET MEDICALES</v>
          </cell>
          <cell r="E441" t="str">
            <v>CTR</v>
          </cell>
        </row>
        <row r="442">
          <cell r="B442" t="str">
            <v>L2080</v>
          </cell>
          <cell r="C442" t="str">
            <v>GEST INFOR</v>
          </cell>
          <cell r="D442" t="str">
            <v>GESTION ET INFORMATIQUE</v>
          </cell>
          <cell r="E442" t="str">
            <v>CTR</v>
          </cell>
        </row>
        <row r="443">
          <cell r="B443" t="str">
            <v>L2085</v>
          </cell>
          <cell r="C443" t="str">
            <v>HOTEL&amp;TOUR</v>
          </cell>
          <cell r="D443" t="str">
            <v>HOTELLERIE ET TOURISME</v>
          </cell>
          <cell r="E443" t="str">
            <v>CTR</v>
          </cell>
        </row>
        <row r="444">
          <cell r="B444" t="str">
            <v>P2000</v>
          </cell>
          <cell r="C444" t="str">
            <v>CTR TEC IN</v>
          </cell>
          <cell r="D444" t="str">
            <v>CHEF DE TRAVAUX TECHNIQUES INDUSTRIELLES</v>
          </cell>
          <cell r="E444" t="str">
            <v>CTR</v>
          </cell>
        </row>
        <row r="445">
          <cell r="B445" t="str">
            <v>P2001</v>
          </cell>
          <cell r="C445" t="str">
            <v>AIDE AU CH</v>
          </cell>
          <cell r="D445" t="str">
            <v>AIDE AU CHEF DE TRAVAUX</v>
          </cell>
          <cell r="E445" t="str">
            <v>CTR</v>
          </cell>
        </row>
        <row r="446">
          <cell r="B446" t="str">
            <v>P2022</v>
          </cell>
          <cell r="C446" t="str">
            <v>CT HABILL.</v>
          </cell>
          <cell r="D446" t="str">
            <v>CHEF DE TRAVAUX TECH.IND.HABILLEMENT</v>
          </cell>
          <cell r="E446" t="str">
            <v>CTR</v>
          </cell>
        </row>
        <row r="447">
          <cell r="B447" t="str">
            <v>P2030</v>
          </cell>
          <cell r="C447" t="str">
            <v>CT G.CIVIL</v>
          </cell>
          <cell r="D447" t="str">
            <v>CHEF DE TRAVAUX TECH.IND.GENIE CIVIL</v>
          </cell>
          <cell r="E447" t="str">
            <v>CTR</v>
          </cell>
        </row>
        <row r="448">
          <cell r="B448" t="str">
            <v>P2040</v>
          </cell>
          <cell r="C448" t="str">
            <v>CT STI</v>
          </cell>
          <cell r="D448" t="str">
            <v>CHEF DE TRAVAUX SC ET TECH.INDUSTRIELLES</v>
          </cell>
          <cell r="E448" t="str">
            <v>CTR</v>
          </cell>
        </row>
        <row r="449">
          <cell r="B449" t="str">
            <v>P2050</v>
          </cell>
          <cell r="C449" t="str">
            <v>CT G.ELEC.</v>
          </cell>
          <cell r="D449" t="str">
            <v>CHEF DE TRAVAUX TECH.IND.GENIE ELECTRIQU</v>
          </cell>
          <cell r="E449" t="str">
            <v>CTR</v>
          </cell>
        </row>
        <row r="450">
          <cell r="B450" t="str">
            <v>P2070</v>
          </cell>
          <cell r="C450" t="str">
            <v>CT TERTIAI</v>
          </cell>
          <cell r="D450" t="str">
            <v>CHEF DE TRAVAUX TERTIAIRES</v>
          </cell>
          <cell r="E450" t="str">
            <v>CTR</v>
          </cell>
        </row>
        <row r="451">
          <cell r="B451" t="str">
            <v>P2072</v>
          </cell>
          <cell r="C451" t="str">
            <v>CT SER.COL</v>
          </cell>
          <cell r="D451" t="str">
            <v>CHEF DE TRAVAUX EQUIP.SERV.COLLECTIVITES</v>
          </cell>
          <cell r="E451" t="str">
            <v>CTR</v>
          </cell>
        </row>
        <row r="452">
          <cell r="B452" t="str">
            <v>P2080</v>
          </cell>
          <cell r="C452" t="str">
            <v>CTR HOTELL</v>
          </cell>
          <cell r="D452" t="str">
            <v>CHEF DE TRAVAUX HOTELLERIE TOURISME</v>
          </cell>
          <cell r="E452" t="str">
            <v>CTR</v>
          </cell>
        </row>
        <row r="453">
          <cell r="B453" t="str">
            <v>P2085</v>
          </cell>
          <cell r="C453" t="str">
            <v>CT TOURISM</v>
          </cell>
          <cell r="D453" t="str">
            <v>CHEF DE TRAVAUX HOTELLERIE ET TOURISME</v>
          </cell>
          <cell r="E453" t="str">
            <v>CTR</v>
          </cell>
        </row>
        <row r="454">
          <cell r="B454" t="str">
            <v>0080E</v>
          </cell>
          <cell r="C454" t="str">
            <v>DOCUMENT.</v>
          </cell>
          <cell r="D454" t="str">
            <v>DOCUMENTATION</v>
          </cell>
          <cell r="E454" t="str">
            <v>DOC</v>
          </cell>
        </row>
        <row r="455">
          <cell r="B455" t="str">
            <v>0080J</v>
          </cell>
          <cell r="C455" t="str">
            <v>DOC PLP</v>
          </cell>
          <cell r="D455" t="str">
            <v>DOCUMENTALISTE (PLP)</v>
          </cell>
          <cell r="E455" t="str">
            <v>DOC</v>
          </cell>
        </row>
        <row r="456">
          <cell r="B456" t="str">
            <v>0080M</v>
          </cell>
          <cell r="C456" t="str">
            <v>DOC PLP</v>
          </cell>
          <cell r="D456" t="str">
            <v>DOCUMENTATION  (PLP)</v>
          </cell>
          <cell r="E456" t="str">
            <v>DOC</v>
          </cell>
        </row>
        <row r="457">
          <cell r="B457" t="str">
            <v>0080R</v>
          </cell>
          <cell r="C457" t="str">
            <v>DOC PEGC</v>
          </cell>
          <cell r="D457" t="str">
            <v>DOCUMENTATION   PEGC</v>
          </cell>
          <cell r="E457" t="str">
            <v>DOC</v>
          </cell>
        </row>
        <row r="458">
          <cell r="B458" t="str">
            <v>C0080</v>
          </cell>
          <cell r="C458" t="str">
            <v>DOC PEGC</v>
          </cell>
          <cell r="D458" t="str">
            <v>DOCUMENTATION (PEGC)</v>
          </cell>
          <cell r="E458" t="str">
            <v>DOC</v>
          </cell>
        </row>
        <row r="459">
          <cell r="B459" t="str">
            <v>L0080</v>
          </cell>
          <cell r="C459" t="str">
            <v>DOC LYCEES</v>
          </cell>
          <cell r="D459" t="str">
            <v>DOCUMENTATION</v>
          </cell>
          <cell r="E459" t="str">
            <v>DOC</v>
          </cell>
        </row>
        <row r="460">
          <cell r="B460" t="str">
            <v>L0090</v>
          </cell>
          <cell r="C460" t="str">
            <v>NON SPECIA</v>
          </cell>
          <cell r="D460" t="str">
            <v>NON SPECIALISTE (AE)</v>
          </cell>
          <cell r="E460" t="str">
            <v>DOC</v>
          </cell>
        </row>
        <row r="461">
          <cell r="B461" t="str">
            <v>P0080</v>
          </cell>
          <cell r="C461" t="str">
            <v>DOCUMENTAT</v>
          </cell>
          <cell r="D461" t="str">
            <v>DOCUMENTATION</v>
          </cell>
          <cell r="E461" t="str">
            <v>DOC</v>
          </cell>
        </row>
        <row r="462">
          <cell r="B462" t="str">
            <v>0030X</v>
          </cell>
          <cell r="C462" t="str">
            <v>EDUCATION</v>
          </cell>
          <cell r="D462" t="str">
            <v>EDUCATION</v>
          </cell>
          <cell r="E462" t="str">
            <v>EDU</v>
          </cell>
        </row>
        <row r="463">
          <cell r="B463" t="str">
            <v>0030Y</v>
          </cell>
          <cell r="C463" t="str">
            <v>EDUCATION</v>
          </cell>
          <cell r="D463" t="str">
            <v>EDUCATION</v>
          </cell>
          <cell r="E463" t="str">
            <v>EDU</v>
          </cell>
        </row>
        <row r="464">
          <cell r="B464" t="str">
            <v>E0030</v>
          </cell>
          <cell r="C464" t="str">
            <v>EDUCATION</v>
          </cell>
          <cell r="D464" t="str">
            <v>EDUCATION  (CE ,CPE)</v>
          </cell>
          <cell r="E464" t="str">
            <v>EDU</v>
          </cell>
        </row>
        <row r="465">
          <cell r="B465" t="str">
            <v>0005X</v>
          </cell>
          <cell r="C465" t="str">
            <v>IDEN FORMA</v>
          </cell>
          <cell r="D465" t="str">
            <v>IDEN INSPECTEUR FORMATEUR</v>
          </cell>
          <cell r="E465" t="str">
            <v>ENS</v>
          </cell>
        </row>
        <row r="466">
          <cell r="B466" t="str">
            <v>0071R</v>
          </cell>
          <cell r="C466" t="str">
            <v>INSTI SPEC</v>
          </cell>
          <cell r="D466" t="str">
            <v>INSTITUTEUR SPECIALISE</v>
          </cell>
          <cell r="E466" t="str">
            <v>ENS</v>
          </cell>
        </row>
        <row r="467">
          <cell r="B467" t="str">
            <v>0072R</v>
          </cell>
          <cell r="C467" t="str">
            <v>INSTIT SES</v>
          </cell>
          <cell r="D467" t="str">
            <v>INSTITUTEUR EDUCATION SPECIALISEE</v>
          </cell>
          <cell r="E467" t="str">
            <v>ENS</v>
          </cell>
        </row>
        <row r="468">
          <cell r="B468" t="str">
            <v>0075R</v>
          </cell>
          <cell r="C468" t="str">
            <v>ENS1D RR</v>
          </cell>
          <cell r="D468" t="str">
            <v>ENSEIGNANT PREMIER DEGRE RESEAU REUSSITE</v>
          </cell>
          <cell r="E468" t="str">
            <v>ENS</v>
          </cell>
        </row>
        <row r="469">
          <cell r="B469" t="str">
            <v>0076R</v>
          </cell>
          <cell r="C469" t="str">
            <v>ENSRH 1D</v>
          </cell>
          <cell r="D469" t="str">
            <v>ENS.1ER DEGRE REFERENT HANDICAPES</v>
          </cell>
          <cell r="E469" t="str">
            <v>ENS</v>
          </cell>
        </row>
        <row r="470">
          <cell r="B470" t="str">
            <v>0090E</v>
          </cell>
          <cell r="C470" t="str">
            <v>NON SPECIA</v>
          </cell>
          <cell r="D470" t="str">
            <v>NON SPECIALISTE (AE)</v>
          </cell>
          <cell r="E470" t="str">
            <v>ENS</v>
          </cell>
        </row>
        <row r="471">
          <cell r="B471" t="str">
            <v>0095R</v>
          </cell>
          <cell r="C471" t="str">
            <v>BRAILLE</v>
          </cell>
          <cell r="D471" t="str">
            <v>BRAILLE</v>
          </cell>
          <cell r="E471" t="str">
            <v>ENS</v>
          </cell>
        </row>
        <row r="472">
          <cell r="B472" t="str">
            <v>0100A</v>
          </cell>
          <cell r="C472" t="str">
            <v>PHILOSOPHI</v>
          </cell>
          <cell r="D472" t="str">
            <v>PHILOSOPHIE</v>
          </cell>
          <cell r="E472" t="str">
            <v>ENS</v>
          </cell>
        </row>
        <row r="473">
          <cell r="B473" t="str">
            <v>0100E</v>
          </cell>
          <cell r="C473" t="str">
            <v>PHILOSOPHI</v>
          </cell>
          <cell r="D473" t="str">
            <v>PHILOSOPHIE</v>
          </cell>
          <cell r="E473" t="str">
            <v>ENS</v>
          </cell>
        </row>
        <row r="474">
          <cell r="B474" t="str">
            <v>0201A</v>
          </cell>
          <cell r="C474" t="str">
            <v>LETTRES CL</v>
          </cell>
          <cell r="D474" t="str">
            <v>LETTRES CLASSIQUES</v>
          </cell>
          <cell r="E474" t="str">
            <v>ENS</v>
          </cell>
        </row>
        <row r="475">
          <cell r="B475" t="str">
            <v>0201B</v>
          </cell>
          <cell r="C475" t="str">
            <v>GRAMMAIRE</v>
          </cell>
          <cell r="D475" t="str">
            <v>GRAMMAIRE</v>
          </cell>
          <cell r="E475" t="str">
            <v>ENS</v>
          </cell>
        </row>
        <row r="476">
          <cell r="B476" t="str">
            <v>0201E</v>
          </cell>
          <cell r="C476" t="str">
            <v>LET CLASSI</v>
          </cell>
          <cell r="D476" t="str">
            <v>LETTRES CLASSIQUES</v>
          </cell>
          <cell r="E476" t="str">
            <v>ENS</v>
          </cell>
        </row>
        <row r="477">
          <cell r="B477" t="str">
            <v>0202A</v>
          </cell>
          <cell r="C477" t="str">
            <v>LET MODERN</v>
          </cell>
          <cell r="D477" t="str">
            <v>LETTRES MODERNES</v>
          </cell>
          <cell r="E477" t="str">
            <v>ENS</v>
          </cell>
        </row>
        <row r="478">
          <cell r="B478" t="str">
            <v>0202E</v>
          </cell>
          <cell r="C478" t="str">
            <v>LET MODERN</v>
          </cell>
          <cell r="D478" t="str">
            <v>LETTRES MODERNES</v>
          </cell>
          <cell r="E478" t="str">
            <v>ENS</v>
          </cell>
        </row>
        <row r="479">
          <cell r="B479" t="str">
            <v>0210J</v>
          </cell>
          <cell r="C479" t="str">
            <v>LET HIST G</v>
          </cell>
          <cell r="D479" t="str">
            <v>LETTRES-HISTOIRE-GEOGRAPHIE</v>
          </cell>
          <cell r="E479" t="str">
            <v>ENS</v>
          </cell>
        </row>
        <row r="480">
          <cell r="B480" t="str">
            <v>0210M</v>
          </cell>
          <cell r="C480" t="str">
            <v>LET HIS GE</v>
          </cell>
          <cell r="D480" t="str">
            <v>LETTRES HISTOIRE GEOGRAPHIE</v>
          </cell>
          <cell r="E480" t="str">
            <v>ENS</v>
          </cell>
        </row>
        <row r="481">
          <cell r="B481" t="str">
            <v>0210R</v>
          </cell>
          <cell r="C481" t="str">
            <v>LET HIS GE</v>
          </cell>
          <cell r="D481" t="str">
            <v>LETTRES HISTOIRE GEOGRAPHIE</v>
          </cell>
          <cell r="E481" t="str">
            <v>ENS</v>
          </cell>
        </row>
        <row r="482">
          <cell r="B482" t="str">
            <v>0212R</v>
          </cell>
          <cell r="C482" t="str">
            <v>FRANC LATI</v>
          </cell>
          <cell r="D482" t="str">
            <v>FRANCAIS LATIN</v>
          </cell>
          <cell r="E482" t="str">
            <v>ENS</v>
          </cell>
        </row>
        <row r="483">
          <cell r="B483" t="str">
            <v>0217R</v>
          </cell>
          <cell r="C483" t="str">
            <v>LET EDU MU</v>
          </cell>
          <cell r="D483" t="str">
            <v>LETTRES EDUCATION MUSICALE</v>
          </cell>
          <cell r="E483" t="str">
            <v>ENS</v>
          </cell>
        </row>
        <row r="484">
          <cell r="B484" t="str">
            <v>0218R</v>
          </cell>
          <cell r="C484" t="str">
            <v>LET ART PL</v>
          </cell>
          <cell r="D484" t="str">
            <v>LETTRES ARTS PLASTIQUES</v>
          </cell>
          <cell r="E484" t="str">
            <v>ENS</v>
          </cell>
        </row>
        <row r="485">
          <cell r="B485" t="str">
            <v>0219R</v>
          </cell>
          <cell r="C485" t="str">
            <v>LET EPS</v>
          </cell>
          <cell r="D485" t="str">
            <v>LETTRES EDUCATION PHYSIQUE ET SPORTIVE</v>
          </cell>
          <cell r="E485" t="str">
            <v>ENS</v>
          </cell>
        </row>
        <row r="486">
          <cell r="B486" t="str">
            <v>0221J</v>
          </cell>
          <cell r="C486" t="str">
            <v>ALLEM.LET.</v>
          </cell>
          <cell r="D486" t="str">
            <v>ALLEMAND-LETTRES</v>
          </cell>
          <cell r="E486" t="str">
            <v>ENS</v>
          </cell>
        </row>
        <row r="487">
          <cell r="B487" t="str">
            <v>0221M</v>
          </cell>
          <cell r="C487" t="str">
            <v>LET ALLEMA</v>
          </cell>
          <cell r="D487" t="str">
            <v>LETTRES ALLEMAND</v>
          </cell>
          <cell r="E487" t="str">
            <v>ENS</v>
          </cell>
        </row>
        <row r="488">
          <cell r="B488" t="str">
            <v>0221R</v>
          </cell>
          <cell r="C488" t="str">
            <v>LET ALLEMA</v>
          </cell>
          <cell r="D488" t="str">
            <v>LETTRES ALLEMAND</v>
          </cell>
          <cell r="E488" t="str">
            <v>ENS</v>
          </cell>
        </row>
        <row r="489">
          <cell r="B489" t="str">
            <v>0222J</v>
          </cell>
          <cell r="C489" t="str">
            <v>ANG.LETTRE</v>
          </cell>
          <cell r="D489" t="str">
            <v>ANGLAIS-LETTRES</v>
          </cell>
          <cell r="E489" t="str">
            <v>ENS</v>
          </cell>
        </row>
        <row r="490">
          <cell r="B490" t="str">
            <v>0222M</v>
          </cell>
          <cell r="C490" t="str">
            <v>LET ANGLAI</v>
          </cell>
          <cell r="D490" t="str">
            <v>LETTRES ANGLAIS</v>
          </cell>
          <cell r="E490" t="str">
            <v>ENS</v>
          </cell>
        </row>
        <row r="491">
          <cell r="B491" t="str">
            <v>0222R</v>
          </cell>
          <cell r="C491" t="str">
            <v>LET ANGLAI</v>
          </cell>
          <cell r="D491" t="str">
            <v>LETTRES ANGLAIS</v>
          </cell>
          <cell r="E491" t="str">
            <v>ENS</v>
          </cell>
        </row>
        <row r="492">
          <cell r="B492" t="str">
            <v>0223J</v>
          </cell>
          <cell r="C492" t="str">
            <v>LET ARABE</v>
          </cell>
          <cell r="D492" t="str">
            <v>LETTRES ARABE</v>
          </cell>
          <cell r="E492" t="str">
            <v>ENS</v>
          </cell>
        </row>
        <row r="493">
          <cell r="B493" t="str">
            <v>0223M</v>
          </cell>
          <cell r="C493" t="str">
            <v>LET ARABE</v>
          </cell>
          <cell r="D493" t="str">
            <v>LETTRES ARABE</v>
          </cell>
          <cell r="E493" t="str">
            <v>ENS</v>
          </cell>
        </row>
        <row r="494">
          <cell r="B494" t="str">
            <v>0226J</v>
          </cell>
          <cell r="C494" t="str">
            <v>ESP.LETTRE</v>
          </cell>
          <cell r="D494" t="str">
            <v>ESPAGNOL-LETTRES</v>
          </cell>
          <cell r="E494" t="str">
            <v>ENS</v>
          </cell>
        </row>
        <row r="495">
          <cell r="B495" t="str">
            <v>0226M</v>
          </cell>
          <cell r="C495" t="str">
            <v>LET ESPAGN</v>
          </cell>
          <cell r="D495" t="str">
            <v>LETTRES ESPAGNOL</v>
          </cell>
          <cell r="E495" t="str">
            <v>ENS</v>
          </cell>
        </row>
        <row r="496">
          <cell r="B496" t="str">
            <v>0226R</v>
          </cell>
          <cell r="C496" t="str">
            <v>LET ESPAGN</v>
          </cell>
          <cell r="D496" t="str">
            <v>LETTRES ESPAGNOL</v>
          </cell>
          <cell r="E496" t="str">
            <v>ENS</v>
          </cell>
        </row>
        <row r="497">
          <cell r="B497" t="str">
            <v>0229J</v>
          </cell>
          <cell r="C497" t="str">
            <v>ITAL.LETTR</v>
          </cell>
          <cell r="D497" t="str">
            <v>ITALIEN-LETTRES</v>
          </cell>
          <cell r="E497" t="str">
            <v>ENS</v>
          </cell>
        </row>
        <row r="498">
          <cell r="B498" t="str">
            <v>0229M</v>
          </cell>
          <cell r="C498" t="str">
            <v>LET ITALIE</v>
          </cell>
          <cell r="D498" t="str">
            <v>LETTRES ITALIEN</v>
          </cell>
          <cell r="E498" t="str">
            <v>ENS</v>
          </cell>
        </row>
        <row r="499">
          <cell r="B499" t="str">
            <v>0229R</v>
          </cell>
          <cell r="C499" t="str">
            <v>LET ITALIE</v>
          </cell>
          <cell r="D499" t="str">
            <v>LETTRES ITALIEN</v>
          </cell>
          <cell r="E499" t="str">
            <v>ENS</v>
          </cell>
        </row>
        <row r="500">
          <cell r="B500" t="str">
            <v>0233R</v>
          </cell>
          <cell r="C500" t="str">
            <v>LET PORTUG</v>
          </cell>
          <cell r="D500" t="str">
            <v>LETTRES PORTUGAIS</v>
          </cell>
          <cell r="E500" t="str">
            <v>ENS</v>
          </cell>
        </row>
        <row r="501">
          <cell r="B501" t="str">
            <v>0234R</v>
          </cell>
          <cell r="C501" t="str">
            <v>LET RUSSES</v>
          </cell>
          <cell r="D501" t="str">
            <v>LETTRES RUSSE</v>
          </cell>
          <cell r="E501" t="str">
            <v>ENS</v>
          </cell>
        </row>
        <row r="502">
          <cell r="B502" t="str">
            <v>0250E</v>
          </cell>
          <cell r="C502" t="str">
            <v>TAH-FCAIS</v>
          </cell>
          <cell r="D502" t="str">
            <v>TAHITIEN FRANCAIS</v>
          </cell>
          <cell r="E502" t="str">
            <v>ENS</v>
          </cell>
        </row>
        <row r="503">
          <cell r="B503" t="str">
            <v>0250R</v>
          </cell>
          <cell r="C503" t="str">
            <v>LET. TAHIT</v>
          </cell>
          <cell r="D503" t="str">
            <v>LETTRES - TAHITIEN</v>
          </cell>
          <cell r="E503" t="str">
            <v>ENS</v>
          </cell>
        </row>
        <row r="504">
          <cell r="B504" t="str">
            <v>0251A</v>
          </cell>
          <cell r="C504" t="str">
            <v>LET CATAL</v>
          </cell>
          <cell r="D504" t="str">
            <v>LETTRES CATALAN</v>
          </cell>
          <cell r="E504" t="str">
            <v>ENS</v>
          </cell>
        </row>
        <row r="505">
          <cell r="B505" t="str">
            <v>0251E</v>
          </cell>
          <cell r="C505" t="str">
            <v>LET CATAL</v>
          </cell>
          <cell r="D505" t="str">
            <v>LETTRES CATALAN</v>
          </cell>
          <cell r="E505" t="str">
            <v>ENS</v>
          </cell>
        </row>
        <row r="506">
          <cell r="B506" t="str">
            <v>0252A</v>
          </cell>
          <cell r="C506" t="str">
            <v>LET OCCIT</v>
          </cell>
          <cell r="D506" t="str">
            <v>LETTRES OCCITAN</v>
          </cell>
          <cell r="E506" t="str">
            <v>ENS</v>
          </cell>
        </row>
        <row r="507">
          <cell r="B507" t="str">
            <v>0252E</v>
          </cell>
          <cell r="C507" t="str">
            <v>LET OCCIT</v>
          </cell>
          <cell r="D507" t="str">
            <v>LETTRES OCCITAN</v>
          </cell>
          <cell r="E507" t="str">
            <v>ENS</v>
          </cell>
        </row>
        <row r="508">
          <cell r="B508" t="str">
            <v>0421A</v>
          </cell>
          <cell r="C508" t="str">
            <v>ALLEMAND</v>
          </cell>
          <cell r="D508" t="str">
            <v>ALLEMAND</v>
          </cell>
          <cell r="E508" t="str">
            <v>ENS</v>
          </cell>
        </row>
        <row r="509">
          <cell r="B509" t="str">
            <v>0421E</v>
          </cell>
          <cell r="C509" t="str">
            <v>ALLEMAND</v>
          </cell>
          <cell r="D509" t="str">
            <v>ALLEMAND</v>
          </cell>
          <cell r="E509" t="str">
            <v>ENS</v>
          </cell>
        </row>
        <row r="510">
          <cell r="B510" t="str">
            <v>0422A</v>
          </cell>
          <cell r="C510" t="str">
            <v>ANGLAIS</v>
          </cell>
          <cell r="D510" t="str">
            <v>ANGLAIS</v>
          </cell>
          <cell r="E510" t="str">
            <v>ENS</v>
          </cell>
        </row>
        <row r="511">
          <cell r="B511" t="str">
            <v>0422E</v>
          </cell>
          <cell r="C511" t="str">
            <v>ANGLAIS</v>
          </cell>
          <cell r="D511" t="str">
            <v>ANGLAIS</v>
          </cell>
          <cell r="E511" t="str">
            <v>ENS</v>
          </cell>
        </row>
        <row r="512">
          <cell r="B512" t="str">
            <v>0423A</v>
          </cell>
          <cell r="C512" t="str">
            <v>ARABE</v>
          </cell>
          <cell r="D512" t="str">
            <v>ARABE</v>
          </cell>
          <cell r="E512" t="str">
            <v>ENS</v>
          </cell>
        </row>
        <row r="513">
          <cell r="B513" t="str">
            <v>0423E</v>
          </cell>
          <cell r="C513" t="str">
            <v>ARABE</v>
          </cell>
          <cell r="D513" t="str">
            <v>ARABE</v>
          </cell>
          <cell r="E513" t="str">
            <v>ENS</v>
          </cell>
        </row>
        <row r="514">
          <cell r="B514" t="str">
            <v>0424A</v>
          </cell>
          <cell r="C514" t="str">
            <v>CHINOIS</v>
          </cell>
          <cell r="D514" t="str">
            <v>CHINOIS</v>
          </cell>
          <cell r="E514" t="str">
            <v>ENS</v>
          </cell>
        </row>
        <row r="515">
          <cell r="B515" t="str">
            <v>0424E</v>
          </cell>
          <cell r="C515" t="str">
            <v>CHINOIS</v>
          </cell>
          <cell r="D515" t="str">
            <v>CHINOIS</v>
          </cell>
          <cell r="E515" t="str">
            <v>ENS</v>
          </cell>
        </row>
        <row r="516">
          <cell r="B516" t="str">
            <v>0425E</v>
          </cell>
          <cell r="C516" t="str">
            <v>DANOIS</v>
          </cell>
          <cell r="D516" t="str">
            <v>DANOIS</v>
          </cell>
          <cell r="E516" t="str">
            <v>ENS</v>
          </cell>
        </row>
        <row r="517">
          <cell r="B517" t="str">
            <v>0426A</v>
          </cell>
          <cell r="C517" t="str">
            <v>ESPAGNOL</v>
          </cell>
          <cell r="D517" t="str">
            <v>ESPAGNOL</v>
          </cell>
          <cell r="E517" t="str">
            <v>ENS</v>
          </cell>
        </row>
        <row r="518">
          <cell r="B518" t="str">
            <v>0426E</v>
          </cell>
          <cell r="C518" t="str">
            <v>ESPAGNOL</v>
          </cell>
          <cell r="D518" t="str">
            <v>ESPAGNOL</v>
          </cell>
          <cell r="E518" t="str">
            <v>ENS</v>
          </cell>
        </row>
        <row r="519">
          <cell r="B519" t="str">
            <v>0427E</v>
          </cell>
          <cell r="C519" t="str">
            <v>GREC</v>
          </cell>
          <cell r="D519" t="str">
            <v>GREC</v>
          </cell>
          <cell r="E519" t="str">
            <v>ENS</v>
          </cell>
        </row>
        <row r="520">
          <cell r="B520" t="str">
            <v>0428A</v>
          </cell>
          <cell r="C520" t="str">
            <v>HEBREU</v>
          </cell>
          <cell r="D520" t="str">
            <v>HEBREU</v>
          </cell>
          <cell r="E520" t="str">
            <v>ENS</v>
          </cell>
        </row>
        <row r="521">
          <cell r="B521" t="str">
            <v>0428E</v>
          </cell>
          <cell r="C521" t="str">
            <v>HEBREU</v>
          </cell>
          <cell r="D521" t="str">
            <v>HEBREU</v>
          </cell>
          <cell r="E521" t="str">
            <v>ENS</v>
          </cell>
        </row>
        <row r="522">
          <cell r="B522" t="str">
            <v>0429A</v>
          </cell>
          <cell r="C522" t="str">
            <v>ITALIEN</v>
          </cell>
          <cell r="D522" t="str">
            <v>ITALIEN</v>
          </cell>
          <cell r="E522" t="str">
            <v>ENS</v>
          </cell>
        </row>
        <row r="523">
          <cell r="B523" t="str">
            <v>0429E</v>
          </cell>
          <cell r="C523" t="str">
            <v>ITALIEN</v>
          </cell>
          <cell r="D523" t="str">
            <v>ITALIEN</v>
          </cell>
          <cell r="E523" t="str">
            <v>ENS</v>
          </cell>
        </row>
        <row r="524">
          <cell r="B524" t="str">
            <v>0430A</v>
          </cell>
          <cell r="C524" t="str">
            <v>JAPONAIS</v>
          </cell>
          <cell r="D524" t="str">
            <v>LANGUE ET CULTURE JAPONAISES</v>
          </cell>
          <cell r="E524" t="str">
            <v>ENS</v>
          </cell>
        </row>
        <row r="525">
          <cell r="B525" t="str">
            <v>0430E</v>
          </cell>
          <cell r="C525" t="str">
            <v>JAPONAIS</v>
          </cell>
          <cell r="D525" t="str">
            <v>JAPONAIS</v>
          </cell>
          <cell r="E525" t="str">
            <v>ENS</v>
          </cell>
        </row>
        <row r="526">
          <cell r="B526" t="str">
            <v>0431A</v>
          </cell>
          <cell r="C526" t="str">
            <v>NEERLANDAI</v>
          </cell>
          <cell r="D526" t="str">
            <v>NEERLANDAIS</v>
          </cell>
          <cell r="E526" t="str">
            <v>ENS</v>
          </cell>
        </row>
        <row r="527">
          <cell r="B527" t="str">
            <v>0431E</v>
          </cell>
          <cell r="C527" t="str">
            <v>NEERLANDAI</v>
          </cell>
          <cell r="D527" t="str">
            <v>NEERLANDAIS</v>
          </cell>
          <cell r="E527" t="str">
            <v>ENS</v>
          </cell>
        </row>
        <row r="528">
          <cell r="B528" t="str">
            <v>0432A</v>
          </cell>
          <cell r="C528" t="str">
            <v>POLONAIS</v>
          </cell>
          <cell r="D528" t="str">
            <v>POLONAIS</v>
          </cell>
          <cell r="E528" t="str">
            <v>ENS</v>
          </cell>
        </row>
        <row r="529">
          <cell r="B529" t="str">
            <v>0432E</v>
          </cell>
          <cell r="C529" t="str">
            <v>POLONAIS</v>
          </cell>
          <cell r="D529" t="str">
            <v>POLONAIS</v>
          </cell>
          <cell r="E529" t="str">
            <v>ENS</v>
          </cell>
        </row>
        <row r="530">
          <cell r="B530" t="str">
            <v>0433A</v>
          </cell>
          <cell r="C530" t="str">
            <v>PORTUGAIS</v>
          </cell>
          <cell r="D530" t="str">
            <v>PORTUGAIS</v>
          </cell>
          <cell r="E530" t="str">
            <v>ENS</v>
          </cell>
        </row>
        <row r="531">
          <cell r="B531" t="str">
            <v>0433E</v>
          </cell>
          <cell r="C531" t="str">
            <v>PORTUGAIS</v>
          </cell>
          <cell r="D531" t="str">
            <v>PORTUGAIS</v>
          </cell>
          <cell r="E531" t="str">
            <v>ENS</v>
          </cell>
        </row>
        <row r="532">
          <cell r="B532" t="str">
            <v>0434A</v>
          </cell>
          <cell r="C532" t="str">
            <v>RUSSE</v>
          </cell>
          <cell r="D532" t="str">
            <v>RUSSE</v>
          </cell>
          <cell r="E532" t="str">
            <v>ENS</v>
          </cell>
        </row>
        <row r="533">
          <cell r="B533" t="str">
            <v>0434E</v>
          </cell>
          <cell r="C533" t="str">
            <v>RUSSE</v>
          </cell>
          <cell r="D533" t="str">
            <v>RUSSE</v>
          </cell>
          <cell r="E533" t="str">
            <v>ENS</v>
          </cell>
        </row>
        <row r="534">
          <cell r="B534" t="str">
            <v>0435E</v>
          </cell>
          <cell r="C534" t="str">
            <v>VIETNAMIEN</v>
          </cell>
          <cell r="D534" t="str">
            <v>VIETNAMIEN</v>
          </cell>
          <cell r="E534" t="str">
            <v>ENS</v>
          </cell>
        </row>
        <row r="535">
          <cell r="B535" t="str">
            <v>0436E</v>
          </cell>
          <cell r="C535" t="str">
            <v>ARMENIEN</v>
          </cell>
          <cell r="D535" t="str">
            <v>ARMENIEN</v>
          </cell>
          <cell r="E535" t="str">
            <v>ENS</v>
          </cell>
        </row>
        <row r="536">
          <cell r="B536" t="str">
            <v>0437E</v>
          </cell>
          <cell r="C536" t="str">
            <v>TURC</v>
          </cell>
          <cell r="D536" t="str">
            <v>LANGUE TURQUE</v>
          </cell>
          <cell r="E536" t="str">
            <v>ENS</v>
          </cell>
        </row>
        <row r="537">
          <cell r="B537" t="str">
            <v>0438E</v>
          </cell>
          <cell r="C537" t="str">
            <v>SUEDOIS</v>
          </cell>
          <cell r="D537" t="str">
            <v>SUEDOIS</v>
          </cell>
          <cell r="E537" t="str">
            <v>ENS</v>
          </cell>
        </row>
        <row r="538">
          <cell r="B538" t="str">
            <v>0440E</v>
          </cell>
          <cell r="C538" t="str">
            <v>BASQUE</v>
          </cell>
          <cell r="D538" t="str">
            <v>BASQUE</v>
          </cell>
          <cell r="E538" t="str">
            <v>ENS</v>
          </cell>
        </row>
        <row r="539">
          <cell r="B539" t="str">
            <v>0440S</v>
          </cell>
          <cell r="C539" t="str">
            <v>BASQUE</v>
          </cell>
          <cell r="D539" t="str">
            <v>BASQUE (PEGC)</v>
          </cell>
          <cell r="E539" t="str">
            <v>ENS</v>
          </cell>
        </row>
        <row r="540">
          <cell r="B540" t="str">
            <v>0441E</v>
          </cell>
          <cell r="C540" t="str">
            <v>BRETON ANG</v>
          </cell>
          <cell r="D540" t="str">
            <v>BRETON ANGLAIS</v>
          </cell>
          <cell r="E540" t="str">
            <v>ENS</v>
          </cell>
        </row>
        <row r="541">
          <cell r="B541" t="str">
            <v>0441F</v>
          </cell>
          <cell r="C541" t="str">
            <v>BRETON</v>
          </cell>
          <cell r="D541" t="str">
            <v>BRETON</v>
          </cell>
          <cell r="E541" t="str">
            <v>ENS</v>
          </cell>
        </row>
        <row r="542">
          <cell r="B542" t="str">
            <v>0442E</v>
          </cell>
          <cell r="C542" t="str">
            <v>CATALAN</v>
          </cell>
          <cell r="D542" t="str">
            <v>CATALAN</v>
          </cell>
          <cell r="E542" t="str">
            <v>ENS</v>
          </cell>
        </row>
        <row r="543">
          <cell r="B543" t="str">
            <v>0443E</v>
          </cell>
          <cell r="C543" t="str">
            <v>CORSE</v>
          </cell>
          <cell r="D543" t="str">
            <v>LANGUE CORSE</v>
          </cell>
          <cell r="E543" t="str">
            <v>ENS</v>
          </cell>
        </row>
        <row r="544">
          <cell r="B544" t="str">
            <v>0444E</v>
          </cell>
          <cell r="C544" t="str">
            <v>LANG. D'OC</v>
          </cell>
          <cell r="D544" t="str">
            <v>OCCITAN - LANGUE D'OC</v>
          </cell>
          <cell r="E544" t="str">
            <v>ENS</v>
          </cell>
        </row>
        <row r="545">
          <cell r="B545" t="str">
            <v>0445E</v>
          </cell>
          <cell r="C545" t="str">
            <v>PROVENCAL</v>
          </cell>
          <cell r="D545" t="str">
            <v>PROVENCAL</v>
          </cell>
          <cell r="E545" t="str">
            <v>ENS</v>
          </cell>
        </row>
        <row r="546">
          <cell r="B546" t="str">
            <v>0446E</v>
          </cell>
          <cell r="C546" t="str">
            <v>NICOIS</v>
          </cell>
          <cell r="D546" t="str">
            <v>NICOIS</v>
          </cell>
          <cell r="E546" t="str">
            <v>ENS</v>
          </cell>
        </row>
        <row r="547">
          <cell r="B547" t="str">
            <v>0448E</v>
          </cell>
          <cell r="C547" t="str">
            <v>MELANESIEN</v>
          </cell>
          <cell r="D547" t="str">
            <v>LANGUE MELANESIENNE</v>
          </cell>
          <cell r="E547" t="str">
            <v>ENS</v>
          </cell>
        </row>
        <row r="548">
          <cell r="B548" t="str">
            <v>0449E</v>
          </cell>
          <cell r="C548" t="str">
            <v>CREOLE</v>
          </cell>
          <cell r="D548" t="str">
            <v>CREOLE</v>
          </cell>
          <cell r="E548" t="str">
            <v>ENS</v>
          </cell>
        </row>
        <row r="549">
          <cell r="B549" t="str">
            <v>0450E</v>
          </cell>
          <cell r="C549" t="str">
            <v>TAHITIEN</v>
          </cell>
          <cell r="D549" t="str">
            <v>TAHITIEN</v>
          </cell>
          <cell r="E549" t="str">
            <v>ENS</v>
          </cell>
        </row>
        <row r="550">
          <cell r="B550" t="str">
            <v>0457A</v>
          </cell>
          <cell r="C550" t="str">
            <v>ESP CATAL</v>
          </cell>
          <cell r="D550" t="str">
            <v>ESPAGNOL CATALAN</v>
          </cell>
          <cell r="E550" t="str">
            <v>ENS</v>
          </cell>
        </row>
        <row r="551">
          <cell r="B551" t="str">
            <v>0457E</v>
          </cell>
          <cell r="C551" t="str">
            <v>ESP CATAL</v>
          </cell>
          <cell r="D551" t="str">
            <v>ESPAGNOL CATALAN</v>
          </cell>
          <cell r="E551" t="str">
            <v>ENS</v>
          </cell>
        </row>
        <row r="552">
          <cell r="B552" t="str">
            <v>0458A</v>
          </cell>
          <cell r="C552" t="str">
            <v>ESP OCCIT</v>
          </cell>
          <cell r="D552" t="str">
            <v>ESPAGNOL OCCITAN</v>
          </cell>
          <cell r="E552" t="str">
            <v>ENS</v>
          </cell>
        </row>
        <row r="553">
          <cell r="B553" t="str">
            <v>0458E</v>
          </cell>
          <cell r="C553" t="str">
            <v>ESP OCCIT</v>
          </cell>
          <cell r="D553" t="str">
            <v>ESPAGNOL OCCITAN</v>
          </cell>
          <cell r="E553" t="str">
            <v>ENS</v>
          </cell>
        </row>
        <row r="554">
          <cell r="B554" t="str">
            <v>0484A</v>
          </cell>
          <cell r="C554" t="str">
            <v>CATAL ESP</v>
          </cell>
          <cell r="D554" t="str">
            <v>CATALAN ESPAGNOL</v>
          </cell>
          <cell r="E554" t="str">
            <v>ENS</v>
          </cell>
        </row>
        <row r="555">
          <cell r="B555" t="str">
            <v>0484E</v>
          </cell>
          <cell r="C555" t="str">
            <v>CATAL ESP</v>
          </cell>
          <cell r="D555" t="str">
            <v>CATALAN ESPAGNOL</v>
          </cell>
          <cell r="E555" t="str">
            <v>ENS</v>
          </cell>
        </row>
        <row r="556">
          <cell r="B556" t="str">
            <v>0485A</v>
          </cell>
          <cell r="C556" t="str">
            <v>CATAL H-G</v>
          </cell>
          <cell r="D556" t="str">
            <v>CATALAN HISTOIRE-GEOGRAPHIE</v>
          </cell>
          <cell r="E556" t="str">
            <v>ENS</v>
          </cell>
        </row>
        <row r="557">
          <cell r="B557" t="str">
            <v>0485E</v>
          </cell>
          <cell r="C557" t="str">
            <v>CATAL H-G</v>
          </cell>
          <cell r="D557" t="str">
            <v>CATALAN HISTOIRE-GEOGRAPHIE</v>
          </cell>
          <cell r="E557" t="str">
            <v>ENS</v>
          </cell>
        </row>
        <row r="558">
          <cell r="B558" t="str">
            <v>0486A</v>
          </cell>
          <cell r="C558" t="str">
            <v>CATAL LET</v>
          </cell>
          <cell r="D558" t="str">
            <v>CATALAN LETTRES</v>
          </cell>
          <cell r="E558" t="str">
            <v>ENS</v>
          </cell>
        </row>
        <row r="559">
          <cell r="B559" t="str">
            <v>0486E</v>
          </cell>
          <cell r="C559" t="str">
            <v>CATAL LET</v>
          </cell>
          <cell r="D559" t="str">
            <v>CATALAN LETTRES</v>
          </cell>
          <cell r="E559" t="str">
            <v>ENS</v>
          </cell>
        </row>
        <row r="560">
          <cell r="B560" t="str">
            <v>0487A</v>
          </cell>
          <cell r="C560" t="str">
            <v>OCCIT ESP</v>
          </cell>
          <cell r="D560" t="str">
            <v>OCCITAN ESPAGNOL</v>
          </cell>
          <cell r="E560" t="str">
            <v>ENS</v>
          </cell>
        </row>
        <row r="561">
          <cell r="B561" t="str">
            <v>0487E</v>
          </cell>
          <cell r="C561" t="str">
            <v>OCCIT ESP</v>
          </cell>
          <cell r="D561" t="str">
            <v>OCCITAN ESPAGNOL</v>
          </cell>
          <cell r="E561" t="str">
            <v>ENS</v>
          </cell>
        </row>
        <row r="562">
          <cell r="B562" t="str">
            <v>0488A</v>
          </cell>
          <cell r="C562" t="str">
            <v>OCCIT H-G</v>
          </cell>
          <cell r="D562" t="str">
            <v>OCCITAN HISTOIRE-GEOGRAPHIE</v>
          </cell>
          <cell r="E562" t="str">
            <v>ENS</v>
          </cell>
        </row>
        <row r="563">
          <cell r="B563" t="str">
            <v>0488E</v>
          </cell>
          <cell r="C563" t="str">
            <v>OCCIT H-G</v>
          </cell>
          <cell r="D563" t="str">
            <v>OCCITAN HISTOIRE-GEOGRAPHIE</v>
          </cell>
          <cell r="E563" t="str">
            <v>ENS</v>
          </cell>
        </row>
        <row r="564">
          <cell r="B564" t="str">
            <v>0489A</v>
          </cell>
          <cell r="C564" t="str">
            <v>OCCIT LET</v>
          </cell>
          <cell r="D564" t="str">
            <v>OCCITAN LETTRES</v>
          </cell>
          <cell r="E564" t="str">
            <v>ENS</v>
          </cell>
        </row>
        <row r="565">
          <cell r="B565" t="str">
            <v>0489E</v>
          </cell>
          <cell r="C565" t="str">
            <v>OCCIT LET</v>
          </cell>
          <cell r="D565" t="str">
            <v>OCCITAN LETTRES</v>
          </cell>
          <cell r="E565" t="str">
            <v>ENS</v>
          </cell>
        </row>
        <row r="566">
          <cell r="B566" t="str">
            <v>0500E</v>
          </cell>
          <cell r="C566" t="str">
            <v>ENS RELIGI</v>
          </cell>
          <cell r="D566" t="str">
            <v>ENSEIGNEMENT RELIGIEUX</v>
          </cell>
          <cell r="E566" t="str">
            <v>ENS</v>
          </cell>
        </row>
        <row r="567">
          <cell r="B567" t="str">
            <v>0510E</v>
          </cell>
          <cell r="C567" t="str">
            <v>ENS.REL.CA</v>
          </cell>
          <cell r="D567" t="str">
            <v>ENSEIGNEMENT RELIGIEUX CATHOLIQUE</v>
          </cell>
          <cell r="E567" t="str">
            <v>ENS</v>
          </cell>
        </row>
        <row r="568">
          <cell r="B568" t="str">
            <v>0520E</v>
          </cell>
          <cell r="C568" t="str">
            <v>ENS.REL.PR</v>
          </cell>
          <cell r="D568" t="str">
            <v>ENSEIGNEMENT RELIGIEUX PROTESTANT</v>
          </cell>
          <cell r="E568" t="str">
            <v>ENS</v>
          </cell>
        </row>
        <row r="569">
          <cell r="B569" t="str">
            <v>0530E</v>
          </cell>
          <cell r="C569" t="str">
            <v>ENS.REL.IS</v>
          </cell>
          <cell r="D569" t="str">
            <v>ENSEIGNEMENT RELIGIEUX ISRAELITE</v>
          </cell>
          <cell r="E569" t="str">
            <v>ENS</v>
          </cell>
        </row>
        <row r="570">
          <cell r="B570" t="str">
            <v>0600E</v>
          </cell>
          <cell r="C570" t="str">
            <v>LSF</v>
          </cell>
          <cell r="D570" t="str">
            <v>LANGUE DES SIGNES FRANCAISE</v>
          </cell>
          <cell r="E570" t="str">
            <v>ENS</v>
          </cell>
        </row>
        <row r="571">
          <cell r="B571" t="str">
            <v>0610E</v>
          </cell>
          <cell r="C571" t="str">
            <v>BRAILLE</v>
          </cell>
          <cell r="D571" t="str">
            <v>BRAILLE</v>
          </cell>
          <cell r="E571" t="str">
            <v>ENS</v>
          </cell>
        </row>
        <row r="572">
          <cell r="B572" t="str">
            <v>1000A</v>
          </cell>
          <cell r="C572" t="str">
            <v>GEOGRAPHIE</v>
          </cell>
          <cell r="D572" t="str">
            <v>GEOGRAPHIE</v>
          </cell>
          <cell r="E572" t="str">
            <v>ENS</v>
          </cell>
        </row>
        <row r="573">
          <cell r="B573" t="str">
            <v>1000B</v>
          </cell>
          <cell r="C573" t="str">
            <v>HISTOIRE</v>
          </cell>
          <cell r="D573" t="str">
            <v>HISTOIRE</v>
          </cell>
          <cell r="E573" t="str">
            <v>ENS</v>
          </cell>
        </row>
        <row r="574">
          <cell r="B574" t="str">
            <v>1000C</v>
          </cell>
          <cell r="C574" t="str">
            <v>HIST GEOG</v>
          </cell>
          <cell r="D574" t="str">
            <v>HISTOIRE GEOGRAPHIE</v>
          </cell>
          <cell r="E574" t="str">
            <v>ENS</v>
          </cell>
        </row>
        <row r="575">
          <cell r="B575" t="str">
            <v>1000E</v>
          </cell>
          <cell r="C575" t="str">
            <v>HIST GEO</v>
          </cell>
          <cell r="D575" t="str">
            <v>HISTOIRE ET GEOGRAPHIE</v>
          </cell>
          <cell r="E575" t="str">
            <v>ENS</v>
          </cell>
        </row>
        <row r="576">
          <cell r="B576" t="str">
            <v>1051A</v>
          </cell>
          <cell r="C576" t="str">
            <v>H-G CATAL</v>
          </cell>
          <cell r="D576" t="str">
            <v>HISTOIRE-GEOGRAPHIE CATALAN</v>
          </cell>
          <cell r="E576" t="str">
            <v>ENS</v>
          </cell>
        </row>
        <row r="577">
          <cell r="B577" t="str">
            <v>1051E</v>
          </cell>
          <cell r="C577" t="str">
            <v>H-G CATAL</v>
          </cell>
          <cell r="D577" t="str">
            <v>HISTOIRE-GEOGRAPHIE CATALAN</v>
          </cell>
          <cell r="E577" t="str">
            <v>ENS</v>
          </cell>
        </row>
        <row r="578">
          <cell r="B578" t="str">
            <v>1052A</v>
          </cell>
          <cell r="C578" t="str">
            <v>H-G OCCIT</v>
          </cell>
          <cell r="D578" t="str">
            <v>HISTOIRE-GEOGRAPHIE OCCITAN</v>
          </cell>
          <cell r="E578" t="str">
            <v>ENS</v>
          </cell>
        </row>
        <row r="579">
          <cell r="B579" t="str">
            <v>1052E</v>
          </cell>
          <cell r="C579" t="str">
            <v>H-G OCCIT</v>
          </cell>
          <cell r="D579" t="str">
            <v>HISTOIRE GEOGRAPHIE OCCITAN</v>
          </cell>
          <cell r="E579" t="str">
            <v>ENS</v>
          </cell>
        </row>
        <row r="580">
          <cell r="B580" t="str">
            <v>1100A</v>
          </cell>
          <cell r="C580" t="str">
            <v>SC.SOCIALE</v>
          </cell>
          <cell r="D580" t="str">
            <v>SCIENCES SOCIALES</v>
          </cell>
          <cell r="E580" t="str">
            <v>ENS</v>
          </cell>
        </row>
        <row r="581">
          <cell r="B581" t="str">
            <v>1100E</v>
          </cell>
          <cell r="C581" t="str">
            <v>SC.ECO.SOC</v>
          </cell>
          <cell r="D581" t="str">
            <v>SCIENCES ECONOMIQUES ET SOCIALES</v>
          </cell>
          <cell r="E581" t="str">
            <v>ENS</v>
          </cell>
        </row>
        <row r="582">
          <cell r="B582" t="str">
            <v>1300A</v>
          </cell>
          <cell r="C582" t="str">
            <v>MATHEMATIQ</v>
          </cell>
          <cell r="D582" t="str">
            <v>MATHEMATIQUES</v>
          </cell>
          <cell r="E582" t="str">
            <v>ENS</v>
          </cell>
        </row>
        <row r="583">
          <cell r="B583" t="str">
            <v>1300E</v>
          </cell>
          <cell r="C583" t="str">
            <v>MATHEMATIQ</v>
          </cell>
          <cell r="D583" t="str">
            <v>MATHEMATIQUES</v>
          </cell>
          <cell r="E583" t="str">
            <v>ENS</v>
          </cell>
        </row>
        <row r="584">
          <cell r="B584" t="str">
            <v>1300J</v>
          </cell>
          <cell r="C584" t="str">
            <v>MATHEMATIQ</v>
          </cell>
          <cell r="D584" t="str">
            <v>MATHEMATIQUES</v>
          </cell>
          <cell r="E584" t="str">
            <v>ENS</v>
          </cell>
        </row>
        <row r="585">
          <cell r="B585" t="str">
            <v>1315J</v>
          </cell>
          <cell r="C585" t="str">
            <v>MATH SC PH</v>
          </cell>
          <cell r="D585" t="str">
            <v>MATHEMATIQUES-SCIENCES PHYSIQUES</v>
          </cell>
          <cell r="E585" t="str">
            <v>ENS</v>
          </cell>
        </row>
        <row r="586">
          <cell r="B586" t="str">
            <v>1315K</v>
          </cell>
          <cell r="C586" t="str">
            <v>MATH PH NA</v>
          </cell>
          <cell r="D586" t="str">
            <v>MATH SC PHYSIQUES OPTION SC NATURELLES</v>
          </cell>
          <cell r="E586" t="str">
            <v>ENS</v>
          </cell>
        </row>
        <row r="587">
          <cell r="B587" t="str">
            <v>1315M</v>
          </cell>
          <cell r="C587" t="str">
            <v>MATH SC PH</v>
          </cell>
          <cell r="D587" t="str">
            <v>MATH SCIENCES PHYSIQUES</v>
          </cell>
          <cell r="E587" t="str">
            <v>ENS</v>
          </cell>
        </row>
        <row r="588">
          <cell r="B588" t="str">
            <v>1315N</v>
          </cell>
          <cell r="C588" t="str">
            <v>MATH</v>
          </cell>
          <cell r="D588" t="str">
            <v>MATH SC PHYSIQUES OPTION SC NATURELLES</v>
          </cell>
          <cell r="E588" t="str">
            <v>ENS</v>
          </cell>
        </row>
        <row r="589">
          <cell r="B589" t="str">
            <v>1315R</v>
          </cell>
          <cell r="C589" t="str">
            <v>MATH PHYSI</v>
          </cell>
          <cell r="D589" t="str">
            <v>MATH PHYSIQUE</v>
          </cell>
          <cell r="E589" t="str">
            <v>ENS</v>
          </cell>
        </row>
        <row r="590">
          <cell r="B590" t="str">
            <v>1317R</v>
          </cell>
          <cell r="C590" t="str">
            <v>MATH EDU M</v>
          </cell>
          <cell r="D590" t="str">
            <v>MATH EDUCATION MUSICALE</v>
          </cell>
          <cell r="E590" t="str">
            <v>ENS</v>
          </cell>
        </row>
        <row r="591">
          <cell r="B591" t="str">
            <v>1318R</v>
          </cell>
          <cell r="C591" t="str">
            <v>MATH ART P</v>
          </cell>
          <cell r="D591" t="str">
            <v>MATH ARTS PLASTIQUES</v>
          </cell>
          <cell r="E591" t="str">
            <v>ENS</v>
          </cell>
        </row>
        <row r="592">
          <cell r="B592" t="str">
            <v>1319R</v>
          </cell>
          <cell r="C592" t="str">
            <v>MATH EPS</v>
          </cell>
          <cell r="D592" t="str">
            <v>MATH EPS</v>
          </cell>
          <cell r="E592" t="str">
            <v>ENS</v>
          </cell>
        </row>
        <row r="593">
          <cell r="B593" t="str">
            <v>1400E</v>
          </cell>
          <cell r="C593" t="str">
            <v>TECHNOLOGI</v>
          </cell>
          <cell r="D593" t="str">
            <v>TECHNOLOGIE</v>
          </cell>
          <cell r="E593" t="str">
            <v>ENS</v>
          </cell>
        </row>
        <row r="594">
          <cell r="B594" t="str">
            <v>1400F</v>
          </cell>
          <cell r="C594" t="str">
            <v>TECH.C.MEC</v>
          </cell>
          <cell r="D594" t="str">
            <v>TECHNOLOGIE : CONSTRUCTION MECANIQUE</v>
          </cell>
          <cell r="E594" t="str">
            <v>ENS</v>
          </cell>
        </row>
        <row r="595">
          <cell r="B595" t="str">
            <v>1400G</v>
          </cell>
          <cell r="C595" t="str">
            <v>TECH.C.ELE</v>
          </cell>
          <cell r="D595" t="str">
            <v>TECHNOLOGIE : CONSTRUCTION ELECTRIQUE</v>
          </cell>
          <cell r="E595" t="str">
            <v>ENS</v>
          </cell>
        </row>
        <row r="596">
          <cell r="B596" t="str">
            <v>1400H</v>
          </cell>
          <cell r="C596" t="str">
            <v>TECHN.GEST</v>
          </cell>
          <cell r="D596" t="str">
            <v>TECHNOLOGIE : GESTION</v>
          </cell>
          <cell r="E596" t="str">
            <v>ENS</v>
          </cell>
        </row>
        <row r="597">
          <cell r="B597" t="str">
            <v>1400R</v>
          </cell>
          <cell r="C597" t="str">
            <v>SECT 13 TE</v>
          </cell>
          <cell r="D597" t="str">
            <v>PEGC  SECT 13 RECRUTE EN TECHNOLOGIE</v>
          </cell>
          <cell r="E597" t="str">
            <v>ENS</v>
          </cell>
        </row>
        <row r="598">
          <cell r="B598" t="str">
            <v>1400S</v>
          </cell>
          <cell r="C598" t="str">
            <v>SECT 13 RE</v>
          </cell>
          <cell r="D598" t="str">
            <v>PEGC SECT 13 RECONVERTI EN TECHNOLOGIE</v>
          </cell>
          <cell r="E598" t="str">
            <v>ENS</v>
          </cell>
        </row>
        <row r="599">
          <cell r="B599" t="str">
            <v>1410E</v>
          </cell>
          <cell r="C599" t="str">
            <v>TME</v>
          </cell>
          <cell r="D599" t="str">
            <v>TME</v>
          </cell>
          <cell r="E599" t="str">
            <v>ENS</v>
          </cell>
        </row>
        <row r="600">
          <cell r="B600" t="str">
            <v>1410R</v>
          </cell>
          <cell r="C600" t="str">
            <v>SECT 13 EM</v>
          </cell>
          <cell r="D600" t="str">
            <v>PEGC SECT 13 EMT</v>
          </cell>
          <cell r="E600" t="str">
            <v>ENS</v>
          </cell>
        </row>
        <row r="601">
          <cell r="B601" t="str">
            <v>1411E</v>
          </cell>
          <cell r="C601" t="str">
            <v>SII.AC</v>
          </cell>
          <cell r="D601" t="str">
            <v>SII OPT ARCHITECTURE ET CONSTRUCTION</v>
          </cell>
          <cell r="E601" t="str">
            <v>ENS</v>
          </cell>
        </row>
        <row r="602">
          <cell r="B602" t="str">
            <v>1412E</v>
          </cell>
          <cell r="C602" t="str">
            <v>SII.EE</v>
          </cell>
          <cell r="D602" t="str">
            <v>SII OPT ENERGIE</v>
          </cell>
          <cell r="E602" t="str">
            <v>ENS</v>
          </cell>
        </row>
        <row r="603">
          <cell r="B603" t="str">
            <v>1413E</v>
          </cell>
          <cell r="C603" t="str">
            <v>SII.SIN</v>
          </cell>
          <cell r="D603" t="str">
            <v>SII OPT INFORMATIQUE ET NUMERIQUE</v>
          </cell>
          <cell r="E603" t="str">
            <v>ENS</v>
          </cell>
        </row>
        <row r="604">
          <cell r="B604" t="str">
            <v>1414A</v>
          </cell>
          <cell r="C604" t="str">
            <v>SII.ING.ME</v>
          </cell>
          <cell r="D604" t="str">
            <v>SII OPT INGENIERIE MECANIQUE</v>
          </cell>
          <cell r="E604" t="str">
            <v>ENS</v>
          </cell>
        </row>
        <row r="605">
          <cell r="B605" t="str">
            <v>1414E</v>
          </cell>
          <cell r="C605" t="str">
            <v>SII.ING.ME</v>
          </cell>
          <cell r="D605" t="str">
            <v>SII OPT INGENIERIE MECANIQUE</v>
          </cell>
          <cell r="E605" t="str">
            <v>ENS</v>
          </cell>
        </row>
        <row r="606">
          <cell r="B606" t="str">
            <v>1415A</v>
          </cell>
          <cell r="C606" t="str">
            <v>SII.ING.EL</v>
          </cell>
          <cell r="D606" t="str">
            <v>SII OPT INGENIERIE ELECTRIQUE</v>
          </cell>
          <cell r="E606" t="str">
            <v>ENS</v>
          </cell>
        </row>
        <row r="607">
          <cell r="B607" t="str">
            <v>1416A</v>
          </cell>
          <cell r="C607" t="str">
            <v>SII.ING.CO</v>
          </cell>
          <cell r="D607" t="str">
            <v>SII OPT INGENIERIE DES CONSTRUCTIONS</v>
          </cell>
          <cell r="E607" t="str">
            <v>ENS</v>
          </cell>
        </row>
        <row r="608">
          <cell r="B608" t="str">
            <v>1500A</v>
          </cell>
          <cell r="C608" t="str">
            <v>SC.PHYS</v>
          </cell>
          <cell r="D608" t="str">
            <v>SCIENCES PHYSIQUES-OPTION PHYSIQUE</v>
          </cell>
          <cell r="E608" t="str">
            <v>ENS</v>
          </cell>
        </row>
        <row r="609">
          <cell r="B609" t="str">
            <v>1500B</v>
          </cell>
          <cell r="C609" t="str">
            <v>SC.PH.CHIM</v>
          </cell>
          <cell r="D609" t="str">
            <v>SCIENCES PHYSIQUES-OPTION CHIMIE</v>
          </cell>
          <cell r="E609" t="str">
            <v>ENS</v>
          </cell>
        </row>
        <row r="610">
          <cell r="B610" t="str">
            <v>1500C</v>
          </cell>
          <cell r="C610" t="str">
            <v>SC PHYSIQ.</v>
          </cell>
          <cell r="D610" t="str">
            <v>SCIENCES PHYSIQUES</v>
          </cell>
          <cell r="E610" t="str">
            <v>ENS</v>
          </cell>
        </row>
        <row r="611">
          <cell r="B611" t="str">
            <v>1500E</v>
          </cell>
          <cell r="C611" t="str">
            <v>SC.PHYSIQU</v>
          </cell>
          <cell r="D611" t="str">
            <v>SCIENCES PHYSIQUES</v>
          </cell>
          <cell r="E611" t="str">
            <v>ENS</v>
          </cell>
        </row>
        <row r="612">
          <cell r="B612" t="str">
            <v>1500F</v>
          </cell>
          <cell r="C612" t="str">
            <v>SC.PHY.CH</v>
          </cell>
          <cell r="D612" t="str">
            <v>SCIENCES PHYSIQUES ET CHIMIQUES</v>
          </cell>
          <cell r="E612" t="str">
            <v>ENS</v>
          </cell>
        </row>
        <row r="613">
          <cell r="B613" t="str">
            <v>1500H</v>
          </cell>
          <cell r="C613" t="str">
            <v>PHYS.CHIM.</v>
          </cell>
          <cell r="D613" t="str">
            <v>PHYSIQUE-CHIMIE</v>
          </cell>
          <cell r="E613" t="str">
            <v>ENS</v>
          </cell>
        </row>
        <row r="614">
          <cell r="B614" t="str">
            <v>1500J</v>
          </cell>
          <cell r="C614" t="str">
            <v>PHYS.CHIM.</v>
          </cell>
          <cell r="D614" t="str">
            <v>PHYSIQUE-CHIMIE</v>
          </cell>
          <cell r="E614" t="str">
            <v>ENS</v>
          </cell>
        </row>
        <row r="615">
          <cell r="B615" t="str">
            <v>1510A</v>
          </cell>
          <cell r="C615" t="str">
            <v>PHYS. APP.</v>
          </cell>
          <cell r="D615" t="str">
            <v>SCIENCES PHYSIQUES-PHYSIQUE APPLIQUEE</v>
          </cell>
          <cell r="E615" t="str">
            <v>ENS</v>
          </cell>
        </row>
        <row r="616">
          <cell r="B616" t="str">
            <v>1510E</v>
          </cell>
          <cell r="C616" t="str">
            <v>PHYS. APP.</v>
          </cell>
          <cell r="D616" t="str">
            <v>PHYSIQUE APPLIQUEE</v>
          </cell>
          <cell r="E616" t="str">
            <v>ENS</v>
          </cell>
        </row>
        <row r="617">
          <cell r="B617" t="str">
            <v>1510F</v>
          </cell>
          <cell r="C617" t="str">
            <v>PH ELEC AP</v>
          </cell>
          <cell r="D617" t="str">
            <v>PHYSIQUE ET ELECTRICITE APPLIQUEE</v>
          </cell>
          <cell r="E617" t="str">
            <v>ENS</v>
          </cell>
        </row>
        <row r="618">
          <cell r="B618" t="str">
            <v>1511E</v>
          </cell>
          <cell r="C618" t="str">
            <v>MES.PHY.CH</v>
          </cell>
          <cell r="D618" t="str">
            <v>MESURES PHYSIQUES ET CHIMIQUES</v>
          </cell>
          <cell r="E618" t="str">
            <v>ENS</v>
          </cell>
        </row>
        <row r="619">
          <cell r="B619" t="str">
            <v>1512A</v>
          </cell>
          <cell r="C619" t="str">
            <v>SC.PH.PROC</v>
          </cell>
          <cell r="D619" t="str">
            <v>SC PHYSIQUES-PROCEDES PHYSICO-CHIMIQUES</v>
          </cell>
          <cell r="E619" t="str">
            <v>ENS</v>
          </cell>
        </row>
        <row r="620">
          <cell r="B620" t="str">
            <v>1600A</v>
          </cell>
          <cell r="C620" t="str">
            <v>SC.VIE TER</v>
          </cell>
          <cell r="D620" t="str">
            <v>SCIENCES DE LA VIE ET DE LA TERRE</v>
          </cell>
          <cell r="E620" t="str">
            <v>ENS</v>
          </cell>
        </row>
        <row r="621">
          <cell r="B621" t="str">
            <v>1600B</v>
          </cell>
          <cell r="C621" t="str">
            <v>SC.NAT.BIO</v>
          </cell>
          <cell r="D621" t="str">
            <v>SCIENCES NATURELLES-OPTION BIOLOGIE</v>
          </cell>
          <cell r="E621" t="str">
            <v>ENS</v>
          </cell>
        </row>
        <row r="622">
          <cell r="B622" t="str">
            <v>1600C</v>
          </cell>
          <cell r="C622" t="str">
            <v>SC.NATUREL</v>
          </cell>
          <cell r="D622" t="str">
            <v>SCIENCES NATURELLES-SCIENCES DE LA TERRE</v>
          </cell>
          <cell r="E622" t="str">
            <v>ENS</v>
          </cell>
        </row>
        <row r="623">
          <cell r="B623" t="str">
            <v>1600D</v>
          </cell>
          <cell r="C623" t="str">
            <v>SC V T UNI</v>
          </cell>
          <cell r="D623" t="str">
            <v>SCIENCES DE LA VIE, TERRE ET UNIVERS</v>
          </cell>
          <cell r="E623" t="str">
            <v>ENS</v>
          </cell>
        </row>
        <row r="624">
          <cell r="B624" t="str">
            <v>1600E</v>
          </cell>
          <cell r="C624" t="str">
            <v>SC.NATUREL</v>
          </cell>
          <cell r="D624" t="str">
            <v>SCIENCES NATURELLES</v>
          </cell>
          <cell r="E624" t="str">
            <v>ENS</v>
          </cell>
        </row>
        <row r="625">
          <cell r="B625" t="str">
            <v>1600F</v>
          </cell>
          <cell r="C625" t="str">
            <v>SC.VIE TER</v>
          </cell>
          <cell r="D625" t="str">
            <v>SCIENCES DE LA VIE ET DE LA TERRE</v>
          </cell>
          <cell r="E625" t="str">
            <v>ENS</v>
          </cell>
        </row>
        <row r="626">
          <cell r="B626" t="str">
            <v>1613A</v>
          </cell>
          <cell r="C626" t="str">
            <v>SC NA MATH</v>
          </cell>
          <cell r="D626" t="str">
            <v>SCIENCES NATURELLES MATHEMATIQUES</v>
          </cell>
          <cell r="E626" t="str">
            <v>ENS</v>
          </cell>
        </row>
        <row r="627">
          <cell r="B627" t="str">
            <v>1613E</v>
          </cell>
          <cell r="C627" t="str">
            <v>SC NA MATH</v>
          </cell>
          <cell r="D627" t="str">
            <v>SCIENCES NATURELLES MATHEMATIQUES</v>
          </cell>
          <cell r="E627" t="str">
            <v>ENS</v>
          </cell>
        </row>
        <row r="628">
          <cell r="B628" t="str">
            <v>1615R</v>
          </cell>
          <cell r="C628" t="str">
            <v>SC NAT PHY</v>
          </cell>
          <cell r="D628" t="str">
            <v>SCIENCES NATURELLES-PHYSIQUES</v>
          </cell>
          <cell r="E628" t="str">
            <v>ENS</v>
          </cell>
        </row>
        <row r="629">
          <cell r="B629" t="str">
            <v>1619R</v>
          </cell>
          <cell r="C629" t="str">
            <v>SC NAT EPS</v>
          </cell>
          <cell r="D629" t="str">
            <v>SCIENCES NATURELLES EPS</v>
          </cell>
          <cell r="E629" t="str">
            <v>ENS</v>
          </cell>
        </row>
        <row r="630">
          <cell r="B630" t="str">
            <v>1700A</v>
          </cell>
          <cell r="C630" t="str">
            <v>EDU.MUSICA</v>
          </cell>
          <cell r="D630" t="str">
            <v>EDUCATION MUSICALE ET CHANT CHORAL</v>
          </cell>
          <cell r="E630" t="str">
            <v>ENS</v>
          </cell>
        </row>
        <row r="631">
          <cell r="B631" t="str">
            <v>1700B</v>
          </cell>
          <cell r="C631" t="str">
            <v>MUSIQUE</v>
          </cell>
          <cell r="D631" t="str">
            <v>MUSIQUE</v>
          </cell>
          <cell r="E631" t="str">
            <v>ENS</v>
          </cell>
        </row>
        <row r="632">
          <cell r="B632" t="str">
            <v>1700E</v>
          </cell>
          <cell r="C632" t="str">
            <v>EDUC MUSIC</v>
          </cell>
          <cell r="D632" t="str">
            <v>EDUCATION MUSICALE ET CHANT CHORAL</v>
          </cell>
          <cell r="E632" t="str">
            <v>ENS</v>
          </cell>
        </row>
        <row r="633">
          <cell r="B633" t="str">
            <v>1700S</v>
          </cell>
          <cell r="C633" t="str">
            <v>MUSIQUE</v>
          </cell>
          <cell r="D633" t="str">
            <v>MUSIQUE (PEGC)</v>
          </cell>
          <cell r="E633" t="str">
            <v>ENS</v>
          </cell>
        </row>
        <row r="634">
          <cell r="B634" t="str">
            <v>1800A</v>
          </cell>
          <cell r="C634" t="str">
            <v>ARTS PLAST</v>
          </cell>
          <cell r="D634" t="str">
            <v>ARTS - ARTS PLASTIQUES</v>
          </cell>
          <cell r="E634" t="str">
            <v>ENS</v>
          </cell>
        </row>
        <row r="635">
          <cell r="B635" t="str">
            <v>1800B</v>
          </cell>
          <cell r="C635" t="str">
            <v>ARTS APPL.</v>
          </cell>
          <cell r="D635" t="str">
            <v>ARTS - ARTS APPLIQUES</v>
          </cell>
          <cell r="E635" t="str">
            <v>ENS</v>
          </cell>
        </row>
        <row r="636">
          <cell r="B636" t="str">
            <v>1800E</v>
          </cell>
          <cell r="C636" t="str">
            <v>ARTS PLAST</v>
          </cell>
          <cell r="D636" t="str">
            <v>ARTS PLASTIQUES</v>
          </cell>
          <cell r="E636" t="str">
            <v>ENS</v>
          </cell>
        </row>
        <row r="637">
          <cell r="B637" t="str">
            <v>1800S</v>
          </cell>
          <cell r="C637" t="str">
            <v>ARTS PLAST</v>
          </cell>
          <cell r="D637" t="str">
            <v>ARTS PLASTIQUES (PEGC)</v>
          </cell>
          <cell r="E637" t="str">
            <v>ENS</v>
          </cell>
        </row>
        <row r="638">
          <cell r="B638" t="str">
            <v>1900A</v>
          </cell>
          <cell r="C638" t="str">
            <v>E. P. S</v>
          </cell>
          <cell r="D638" t="str">
            <v>EDUCATION PHYSIQUE ET SPORTIVE</v>
          </cell>
          <cell r="E638" t="str">
            <v>ENS</v>
          </cell>
        </row>
        <row r="639">
          <cell r="B639" t="str">
            <v>1900E</v>
          </cell>
          <cell r="C639" t="str">
            <v>E.P.S</v>
          </cell>
          <cell r="D639" t="str">
            <v>EDUCATION PHYSIQUE ET SPORTIVE</v>
          </cell>
          <cell r="E639" t="str">
            <v>ENS</v>
          </cell>
        </row>
        <row r="640">
          <cell r="B640" t="str">
            <v>1900S</v>
          </cell>
          <cell r="C640" t="str">
            <v>EPS PEGC</v>
          </cell>
          <cell r="D640" t="str">
            <v>EDUCATION PHYSIQUE ET SPORTIVE</v>
          </cell>
          <cell r="E640" t="str">
            <v>ENS</v>
          </cell>
        </row>
        <row r="641">
          <cell r="B641" t="str">
            <v>2100A</v>
          </cell>
          <cell r="C641" t="str">
            <v>GI BOIS EN</v>
          </cell>
          <cell r="D641" t="str">
            <v>GENIE INDUSTRIEL DU BOIS (ENNA)</v>
          </cell>
          <cell r="E641" t="str">
            <v>ENS</v>
          </cell>
        </row>
        <row r="642">
          <cell r="B642" t="str">
            <v>2100E</v>
          </cell>
          <cell r="C642" t="str">
            <v>G.I.BOISDU</v>
          </cell>
          <cell r="D642" t="str">
            <v>GENIE INDUSTRIEL BOIS</v>
          </cell>
          <cell r="E642" t="str">
            <v>ENS</v>
          </cell>
        </row>
        <row r="643">
          <cell r="B643" t="str">
            <v>2100J</v>
          </cell>
          <cell r="C643" t="str">
            <v>GE IND BOI</v>
          </cell>
          <cell r="D643" t="str">
            <v>GENIE INDUSTRIEL BOIS</v>
          </cell>
          <cell r="E643" t="str">
            <v>ENS</v>
          </cell>
        </row>
        <row r="644">
          <cell r="B644" t="str">
            <v>2110E</v>
          </cell>
          <cell r="C644" t="str">
            <v>MENUISERIE</v>
          </cell>
          <cell r="D644" t="str">
            <v>MENUISERIE CHARPENTE</v>
          </cell>
          <cell r="E644" t="str">
            <v>ENS</v>
          </cell>
        </row>
        <row r="645">
          <cell r="B645" t="str">
            <v>2110J</v>
          </cell>
          <cell r="C645" t="str">
            <v>MENUI CHAR</v>
          </cell>
          <cell r="D645" t="str">
            <v>MENUISERIE CHARPENTE</v>
          </cell>
          <cell r="E645" t="str">
            <v>ENS</v>
          </cell>
        </row>
        <row r="646">
          <cell r="B646" t="str">
            <v>2110M</v>
          </cell>
          <cell r="C646" t="str">
            <v>MENUISERIE</v>
          </cell>
          <cell r="D646" t="str">
            <v>MENUISERIE CHARPENTE</v>
          </cell>
          <cell r="E646" t="str">
            <v>ENS</v>
          </cell>
        </row>
        <row r="647">
          <cell r="B647" t="str">
            <v>2111J</v>
          </cell>
          <cell r="C647" t="str">
            <v>CHARP NAVA</v>
          </cell>
          <cell r="D647" t="str">
            <v>CHARPENTE NAVALE</v>
          </cell>
          <cell r="E647" t="str">
            <v>ENS</v>
          </cell>
        </row>
        <row r="648">
          <cell r="B648" t="str">
            <v>2111M</v>
          </cell>
          <cell r="C648" t="str">
            <v>CHARP NAVA</v>
          </cell>
          <cell r="D648" t="str">
            <v>CHARPENTE NAVALE</v>
          </cell>
          <cell r="E648" t="str">
            <v>ENS</v>
          </cell>
        </row>
        <row r="649">
          <cell r="B649" t="str">
            <v>2120E</v>
          </cell>
          <cell r="C649" t="str">
            <v>EBENISTERI</v>
          </cell>
          <cell r="D649" t="str">
            <v>EBENISTERIE</v>
          </cell>
          <cell r="E649" t="str">
            <v>ENS</v>
          </cell>
        </row>
        <row r="650">
          <cell r="B650" t="str">
            <v>2120J</v>
          </cell>
          <cell r="C650" t="str">
            <v>EBENISTE</v>
          </cell>
          <cell r="D650" t="str">
            <v>EBENISTERIE</v>
          </cell>
          <cell r="E650" t="str">
            <v>ENS</v>
          </cell>
        </row>
        <row r="651">
          <cell r="B651" t="str">
            <v>2120M</v>
          </cell>
          <cell r="C651" t="str">
            <v>EBENISTERI</v>
          </cell>
          <cell r="D651" t="str">
            <v>EBENISTERIE</v>
          </cell>
          <cell r="E651" t="str">
            <v>ENS</v>
          </cell>
        </row>
        <row r="652">
          <cell r="B652" t="str">
            <v>2121J</v>
          </cell>
          <cell r="C652" t="str">
            <v>F.I. SIEGE</v>
          </cell>
          <cell r="D652" t="str">
            <v>FABRICATION INDUSTRIELLE DU SIEGE</v>
          </cell>
          <cell r="E652" t="str">
            <v>ENS</v>
          </cell>
        </row>
        <row r="653">
          <cell r="B653" t="str">
            <v>2121M</v>
          </cell>
          <cell r="C653" t="str">
            <v>FABRI IND</v>
          </cell>
          <cell r="D653" t="str">
            <v>FABRICATION INDUSTRIELLE DU SIEGE</v>
          </cell>
          <cell r="E653" t="str">
            <v>ENS</v>
          </cell>
        </row>
        <row r="654">
          <cell r="B654" t="str">
            <v>2122J</v>
          </cell>
          <cell r="C654" t="str">
            <v>TOURN.BOIS</v>
          </cell>
          <cell r="D654" t="str">
            <v>TOURNEUR SUR BOIS</v>
          </cell>
          <cell r="E654" t="str">
            <v>ENS</v>
          </cell>
        </row>
        <row r="655">
          <cell r="B655" t="str">
            <v>2122M</v>
          </cell>
          <cell r="C655" t="str">
            <v>TOURN BOIS</v>
          </cell>
          <cell r="D655" t="str">
            <v>TOURNEUR SUR BOIS</v>
          </cell>
          <cell r="E655" t="str">
            <v>ENS</v>
          </cell>
        </row>
        <row r="656">
          <cell r="B656" t="str">
            <v>2130E</v>
          </cell>
          <cell r="C656" t="str">
            <v>EXPL.FORES</v>
          </cell>
          <cell r="D656" t="str">
            <v>EXPLOITATION FORESTIERE ET SCIERIE</v>
          </cell>
          <cell r="E656" t="str">
            <v>ENS</v>
          </cell>
        </row>
        <row r="657">
          <cell r="B657" t="str">
            <v>2130J</v>
          </cell>
          <cell r="C657" t="str">
            <v>EXP FOREST</v>
          </cell>
          <cell r="D657" t="str">
            <v>EXPLOITATON FORESTIERE ET SCIERIE</v>
          </cell>
          <cell r="E657" t="str">
            <v>ENS</v>
          </cell>
        </row>
        <row r="658">
          <cell r="B658" t="str">
            <v>2130M</v>
          </cell>
          <cell r="C658" t="str">
            <v>EXPL FORES</v>
          </cell>
          <cell r="D658" t="str">
            <v>EXPLOITATION FORESTIERE ET SCIERIE</v>
          </cell>
          <cell r="E658" t="str">
            <v>ENS</v>
          </cell>
        </row>
        <row r="659">
          <cell r="B659" t="str">
            <v>2140E</v>
          </cell>
          <cell r="C659" t="str">
            <v>AMEUBLEMEN</v>
          </cell>
          <cell r="D659" t="str">
            <v>AMEUBLEMENT</v>
          </cell>
          <cell r="E659" t="str">
            <v>ENS</v>
          </cell>
        </row>
        <row r="660">
          <cell r="B660" t="str">
            <v>2140J</v>
          </cell>
          <cell r="C660" t="str">
            <v>AMEUBLEM.</v>
          </cell>
          <cell r="D660" t="str">
            <v>AMEUBLEMENT</v>
          </cell>
          <cell r="E660" t="str">
            <v>ENS</v>
          </cell>
        </row>
        <row r="661">
          <cell r="B661" t="str">
            <v>2140M</v>
          </cell>
          <cell r="C661" t="str">
            <v>AMEUBLEMEN</v>
          </cell>
          <cell r="D661" t="str">
            <v>AMEUBLEMENT</v>
          </cell>
          <cell r="E661" t="str">
            <v>ENS</v>
          </cell>
        </row>
        <row r="662">
          <cell r="B662" t="str">
            <v>2200A</v>
          </cell>
          <cell r="C662" t="str">
            <v>TEXT CUIR</v>
          </cell>
          <cell r="D662" t="str">
            <v>TEXTILE ET CUIR (ENNA)</v>
          </cell>
          <cell r="E662" t="str">
            <v>ENS</v>
          </cell>
        </row>
        <row r="663">
          <cell r="B663" t="str">
            <v>2200E</v>
          </cell>
          <cell r="C663" t="str">
            <v>G.I.TEXTIL</v>
          </cell>
          <cell r="D663" t="str">
            <v>GENIE INDUSTRIEL TEXTILE ET CUIR</v>
          </cell>
          <cell r="E663" t="str">
            <v>ENS</v>
          </cell>
        </row>
        <row r="664">
          <cell r="B664" t="str">
            <v>2200J</v>
          </cell>
          <cell r="C664" t="str">
            <v>G. I. T. C</v>
          </cell>
          <cell r="D664" t="str">
            <v>GENIE INDUSTRIEL TEXTILES ET CUIRS</v>
          </cell>
          <cell r="E664" t="str">
            <v>ENS</v>
          </cell>
        </row>
        <row r="665">
          <cell r="B665" t="str">
            <v>2210E</v>
          </cell>
          <cell r="C665" t="str">
            <v>IND.HABILL</v>
          </cell>
          <cell r="D665" t="str">
            <v>INDUSTRIE DE L'HABILLEMENT</v>
          </cell>
          <cell r="E665" t="str">
            <v>ENS</v>
          </cell>
        </row>
        <row r="666">
          <cell r="B666" t="str">
            <v>2210J</v>
          </cell>
          <cell r="C666" t="str">
            <v>HABILLEMEN</v>
          </cell>
          <cell r="D666" t="str">
            <v>HABILLEMENT</v>
          </cell>
          <cell r="E666" t="str">
            <v>ENS</v>
          </cell>
        </row>
        <row r="667">
          <cell r="B667" t="str">
            <v>2210M</v>
          </cell>
          <cell r="C667" t="str">
            <v>FAB IND HA</v>
          </cell>
          <cell r="D667" t="str">
            <v>FABRICATION INDUSTRIELLE DE L'HABILLEMEN</v>
          </cell>
          <cell r="E667" t="str">
            <v>ENS</v>
          </cell>
        </row>
        <row r="668">
          <cell r="B668" t="str">
            <v>2211J</v>
          </cell>
          <cell r="C668" t="str">
            <v>MOD.CHAPEL</v>
          </cell>
          <cell r="D668" t="str">
            <v>MODE ET CHAPELLERIE</v>
          </cell>
          <cell r="E668" t="str">
            <v>ENS</v>
          </cell>
        </row>
        <row r="669">
          <cell r="B669" t="str">
            <v>2220E</v>
          </cell>
          <cell r="C669" t="str">
            <v>ENTRE.TEXT</v>
          </cell>
          <cell r="D669" t="str">
            <v>ENTRETIEN DES ARTICLES TEXTILES</v>
          </cell>
          <cell r="E669" t="str">
            <v>ENS</v>
          </cell>
        </row>
        <row r="670">
          <cell r="B670" t="str">
            <v>2220J</v>
          </cell>
          <cell r="C670" t="str">
            <v>ENTR. TEXT</v>
          </cell>
          <cell r="D670" t="str">
            <v>ENTRETIEN DES ARTICLES TEXTILES</v>
          </cell>
          <cell r="E670" t="str">
            <v>ENS</v>
          </cell>
        </row>
        <row r="671">
          <cell r="B671" t="str">
            <v>2220M</v>
          </cell>
          <cell r="C671" t="str">
            <v>ENTRET TEX</v>
          </cell>
          <cell r="D671" t="str">
            <v>ENTRETIEN DES ARTICLES TEXTILES</v>
          </cell>
          <cell r="E671" t="str">
            <v>ENS</v>
          </cell>
        </row>
        <row r="672">
          <cell r="B672" t="str">
            <v>2221J</v>
          </cell>
          <cell r="C672" t="str">
            <v>M.ART.TEX</v>
          </cell>
          <cell r="D672" t="str">
            <v>MAINT.ARTISANALE DES ARTICLES TEXTILES</v>
          </cell>
          <cell r="E672" t="str">
            <v>ENS</v>
          </cell>
        </row>
        <row r="673">
          <cell r="B673" t="str">
            <v>2222J</v>
          </cell>
          <cell r="C673" t="str">
            <v>M.IND.TEX</v>
          </cell>
          <cell r="D673" t="str">
            <v>MAINT.INDUSTRIELLE DES ARTICLES TEXTILES</v>
          </cell>
          <cell r="E673" t="str">
            <v>ENS</v>
          </cell>
        </row>
        <row r="674">
          <cell r="B674" t="str">
            <v>2230E</v>
          </cell>
          <cell r="C674" t="str">
            <v>IND.TEXTIL</v>
          </cell>
          <cell r="D674" t="str">
            <v>INDUSTRIE TEXTILE</v>
          </cell>
          <cell r="E674" t="str">
            <v>ENS</v>
          </cell>
        </row>
        <row r="675">
          <cell r="B675" t="str">
            <v>2230J</v>
          </cell>
          <cell r="C675" t="str">
            <v>IND TEXTIL</v>
          </cell>
          <cell r="D675" t="str">
            <v>INDUSTRIE TEXTILE</v>
          </cell>
          <cell r="E675" t="str">
            <v>ENS</v>
          </cell>
        </row>
        <row r="676">
          <cell r="B676" t="str">
            <v>2230M</v>
          </cell>
          <cell r="C676" t="str">
            <v>IND TEXTIL</v>
          </cell>
          <cell r="D676" t="str">
            <v>INDUSTRIE TEXTILE</v>
          </cell>
          <cell r="E676" t="str">
            <v>ENS</v>
          </cell>
        </row>
        <row r="677">
          <cell r="B677" t="str">
            <v>2231J</v>
          </cell>
          <cell r="C677" t="str">
            <v>TULLE</v>
          </cell>
          <cell r="D677" t="str">
            <v>TULLE</v>
          </cell>
          <cell r="E677" t="str">
            <v>ENS</v>
          </cell>
        </row>
        <row r="678">
          <cell r="B678" t="str">
            <v>2231M</v>
          </cell>
          <cell r="C678" t="str">
            <v>TULLE</v>
          </cell>
          <cell r="D678" t="str">
            <v>TULLE</v>
          </cell>
          <cell r="E678" t="str">
            <v>ENS</v>
          </cell>
        </row>
        <row r="679">
          <cell r="B679" t="str">
            <v>2232J</v>
          </cell>
          <cell r="C679" t="str">
            <v>BRODERIE</v>
          </cell>
          <cell r="D679" t="str">
            <v>BRODERIE</v>
          </cell>
          <cell r="E679" t="str">
            <v>ENS</v>
          </cell>
        </row>
        <row r="680">
          <cell r="B680" t="str">
            <v>2232M</v>
          </cell>
          <cell r="C680" t="str">
            <v>BRODERIE</v>
          </cell>
          <cell r="D680" t="str">
            <v>BRODERIE</v>
          </cell>
          <cell r="E680" t="str">
            <v>ENS</v>
          </cell>
        </row>
        <row r="681">
          <cell r="B681" t="str">
            <v>2233J</v>
          </cell>
          <cell r="C681" t="str">
            <v>OURDISSAGE</v>
          </cell>
          <cell r="D681" t="str">
            <v>OURDISSAGE</v>
          </cell>
          <cell r="E681" t="str">
            <v>ENS</v>
          </cell>
        </row>
        <row r="682">
          <cell r="B682" t="str">
            <v>2233M</v>
          </cell>
          <cell r="C682" t="str">
            <v>OURDISSAGE</v>
          </cell>
          <cell r="D682" t="str">
            <v>OURDISSAGE</v>
          </cell>
          <cell r="E682" t="str">
            <v>ENS</v>
          </cell>
        </row>
        <row r="683">
          <cell r="B683" t="str">
            <v>2235J</v>
          </cell>
          <cell r="C683" t="str">
            <v>TAPIS COUT</v>
          </cell>
          <cell r="D683" t="str">
            <v>TAPISSERIE COUTURE DECOR</v>
          </cell>
          <cell r="E683" t="str">
            <v>ENS</v>
          </cell>
        </row>
        <row r="684">
          <cell r="B684" t="str">
            <v>2235M</v>
          </cell>
          <cell r="C684" t="str">
            <v>TAPIS COUT</v>
          </cell>
          <cell r="D684" t="str">
            <v>TAPISSERIE COUTURE DECOR</v>
          </cell>
          <cell r="E684" t="str">
            <v>ENS</v>
          </cell>
        </row>
        <row r="685">
          <cell r="B685" t="str">
            <v>2240E</v>
          </cell>
          <cell r="C685" t="str">
            <v>IND.CUIR</v>
          </cell>
          <cell r="D685" t="str">
            <v>INDUSTRIE DU CUIR ET DE LA CHAUSSURE</v>
          </cell>
          <cell r="E685" t="str">
            <v>ENS</v>
          </cell>
        </row>
        <row r="686">
          <cell r="B686" t="str">
            <v>2240J</v>
          </cell>
          <cell r="C686" t="str">
            <v>CUIR CHAUS</v>
          </cell>
          <cell r="D686" t="str">
            <v>INDUSTRIE DU CUIR ET DE LA CHAUSSURE</v>
          </cell>
          <cell r="E686" t="str">
            <v>ENS</v>
          </cell>
        </row>
        <row r="687">
          <cell r="B687" t="str">
            <v>2240M</v>
          </cell>
          <cell r="C687" t="str">
            <v>IND CUIR C</v>
          </cell>
          <cell r="D687" t="str">
            <v>INDUSTRIE DU CUIR ET DE LA CHAUSSURE</v>
          </cell>
          <cell r="E687" t="str">
            <v>ENS</v>
          </cell>
        </row>
        <row r="688">
          <cell r="B688" t="str">
            <v>2241J</v>
          </cell>
          <cell r="C688" t="str">
            <v>MAROQUINER</v>
          </cell>
          <cell r="D688" t="str">
            <v>MAROQINERIE</v>
          </cell>
          <cell r="E688" t="str">
            <v>ENS</v>
          </cell>
        </row>
        <row r="689">
          <cell r="B689" t="str">
            <v>2241M</v>
          </cell>
          <cell r="C689" t="str">
            <v>MAROQUINER</v>
          </cell>
          <cell r="D689" t="str">
            <v>MAROQUINERIE</v>
          </cell>
          <cell r="E689" t="str">
            <v>ENS</v>
          </cell>
        </row>
        <row r="690">
          <cell r="B690" t="str">
            <v>2242J</v>
          </cell>
          <cell r="C690" t="str">
            <v>SELLERIE</v>
          </cell>
          <cell r="D690" t="str">
            <v>SELLIER GARNISSEUR</v>
          </cell>
          <cell r="E690" t="str">
            <v>ENS</v>
          </cell>
        </row>
        <row r="691">
          <cell r="B691" t="str">
            <v>2242M</v>
          </cell>
          <cell r="C691" t="str">
            <v>SEL GARNIS</v>
          </cell>
          <cell r="D691" t="str">
            <v>SELLIER GARNISSEUR</v>
          </cell>
          <cell r="E691" t="str">
            <v>ENS</v>
          </cell>
        </row>
        <row r="692">
          <cell r="B692" t="str">
            <v>2243J</v>
          </cell>
          <cell r="C692" t="str">
            <v>CORDONNERI</v>
          </cell>
          <cell r="D692" t="str">
            <v>CORDONNERIE</v>
          </cell>
          <cell r="E692" t="str">
            <v>ENS</v>
          </cell>
        </row>
        <row r="693">
          <cell r="B693" t="str">
            <v>2244J</v>
          </cell>
          <cell r="C693" t="str">
            <v>FOURRURE</v>
          </cell>
          <cell r="D693" t="str">
            <v>FOURRURE</v>
          </cell>
          <cell r="E693" t="str">
            <v>ENS</v>
          </cell>
        </row>
        <row r="694">
          <cell r="B694" t="str">
            <v>2300E</v>
          </cell>
          <cell r="C694" t="str">
            <v>G.I.VERRE.</v>
          </cell>
          <cell r="D694" t="str">
            <v>GENIE INDUSTRIEL VERRE ET CERAMIQUE</v>
          </cell>
          <cell r="E694" t="str">
            <v>ENS</v>
          </cell>
        </row>
        <row r="695">
          <cell r="B695" t="str">
            <v>2300J</v>
          </cell>
          <cell r="C695" t="str">
            <v>G.I.VERRE.</v>
          </cell>
          <cell r="D695" t="str">
            <v>GENIE INDUSTRIEL VERRE ET CERAMIQUE</v>
          </cell>
          <cell r="E695" t="str">
            <v>ENS</v>
          </cell>
        </row>
        <row r="696">
          <cell r="B696" t="str">
            <v>2301J</v>
          </cell>
          <cell r="C696" t="str">
            <v>GI.OPT.LUN</v>
          </cell>
          <cell r="D696" t="str">
            <v>GENIE IND. OPTION OPTIQUE-LUNETTER</v>
          </cell>
          <cell r="E696" t="str">
            <v>ENS</v>
          </cell>
        </row>
        <row r="697">
          <cell r="B697" t="str">
            <v>2310J</v>
          </cell>
          <cell r="C697" t="str">
            <v>CERAMIQUE</v>
          </cell>
          <cell r="D697" t="str">
            <v>CERAMIQUE</v>
          </cell>
          <cell r="E697" t="str">
            <v>ENS</v>
          </cell>
        </row>
        <row r="698">
          <cell r="B698" t="str">
            <v>2310M</v>
          </cell>
          <cell r="C698" t="str">
            <v>CERAMIQUE</v>
          </cell>
          <cell r="D698" t="str">
            <v>CERAMIQUE</v>
          </cell>
          <cell r="E698" t="str">
            <v>ENS</v>
          </cell>
        </row>
        <row r="699">
          <cell r="B699" t="str">
            <v>2320E</v>
          </cell>
          <cell r="C699" t="str">
            <v>MIROITERIE</v>
          </cell>
          <cell r="D699" t="str">
            <v>MIROITERIE</v>
          </cell>
          <cell r="E699" t="str">
            <v>ENS</v>
          </cell>
        </row>
        <row r="700">
          <cell r="B700" t="str">
            <v>2320J</v>
          </cell>
          <cell r="C700" t="str">
            <v>MIROITERIE</v>
          </cell>
          <cell r="D700" t="str">
            <v>MIROITERIE</v>
          </cell>
          <cell r="E700" t="str">
            <v>ENS</v>
          </cell>
        </row>
        <row r="701">
          <cell r="B701" t="str">
            <v>2320M</v>
          </cell>
          <cell r="C701" t="str">
            <v>MIROITERIE</v>
          </cell>
          <cell r="D701" t="str">
            <v>MIROITERIE</v>
          </cell>
          <cell r="E701" t="str">
            <v>ENS</v>
          </cell>
        </row>
        <row r="702">
          <cell r="B702" t="str">
            <v>2321J</v>
          </cell>
          <cell r="C702" t="str">
            <v>MONT MIROI</v>
          </cell>
          <cell r="D702" t="str">
            <v>MONTAGE MIROITERIE</v>
          </cell>
          <cell r="E702" t="str">
            <v>ENS</v>
          </cell>
        </row>
        <row r="703">
          <cell r="B703" t="str">
            <v>2321M</v>
          </cell>
          <cell r="C703" t="str">
            <v>MONT MIROI</v>
          </cell>
          <cell r="D703" t="str">
            <v>MONTAGE MIROITERIE</v>
          </cell>
          <cell r="E703" t="str">
            <v>ENS</v>
          </cell>
        </row>
        <row r="704">
          <cell r="B704" t="str">
            <v>2322J</v>
          </cell>
          <cell r="C704" t="str">
            <v>TECH.VERRI</v>
          </cell>
          <cell r="D704" t="str">
            <v>TECHNI-VERRIERS</v>
          </cell>
          <cell r="E704" t="str">
            <v>ENS</v>
          </cell>
        </row>
        <row r="705">
          <cell r="B705" t="str">
            <v>2330E</v>
          </cell>
          <cell r="C705" t="str">
            <v>VERRERIE S</v>
          </cell>
          <cell r="D705" t="str">
            <v>VERRERIE SCIENTIFIQUE</v>
          </cell>
          <cell r="E705" t="str">
            <v>ENS</v>
          </cell>
        </row>
        <row r="706">
          <cell r="B706" t="str">
            <v>2330J</v>
          </cell>
          <cell r="C706" t="str">
            <v>M DU VERRE</v>
          </cell>
          <cell r="D706" t="str">
            <v>METIERS DU VERRE</v>
          </cell>
          <cell r="E706" t="str">
            <v>ENS</v>
          </cell>
        </row>
        <row r="707">
          <cell r="B707" t="str">
            <v>2330K</v>
          </cell>
          <cell r="C707" t="str">
            <v>VERRERIE S</v>
          </cell>
          <cell r="D707" t="str">
            <v>VERRERIE SCIENTIFIQUE</v>
          </cell>
          <cell r="E707" t="str">
            <v>ENS</v>
          </cell>
        </row>
        <row r="708">
          <cell r="B708" t="str">
            <v>2330M</v>
          </cell>
          <cell r="C708" t="str">
            <v>METIER VER</v>
          </cell>
          <cell r="D708" t="str">
            <v>METIERS DU VERRE</v>
          </cell>
          <cell r="E708" t="str">
            <v>ENS</v>
          </cell>
        </row>
        <row r="709">
          <cell r="B709" t="str">
            <v>2340J</v>
          </cell>
          <cell r="C709" t="str">
            <v>ENSEIG. LU</v>
          </cell>
          <cell r="D709" t="str">
            <v>ENSEIGNES LUMINEUSES</v>
          </cell>
          <cell r="E709" t="str">
            <v>ENS</v>
          </cell>
        </row>
        <row r="710">
          <cell r="B710" t="str">
            <v>2340M</v>
          </cell>
          <cell r="C710" t="str">
            <v>ENSEI LUMI</v>
          </cell>
          <cell r="D710" t="str">
            <v>ENSEIGNES LUMINEUSES</v>
          </cell>
          <cell r="E710" t="str">
            <v>ENS</v>
          </cell>
        </row>
        <row r="711">
          <cell r="B711" t="str">
            <v>2400A</v>
          </cell>
          <cell r="C711" t="str">
            <v>GI STRU MT</v>
          </cell>
          <cell r="D711" t="str">
            <v>GENIE INDUSTRIEL STRUCTURES METAL (ENNA)</v>
          </cell>
          <cell r="E711" t="str">
            <v>ENS</v>
          </cell>
        </row>
        <row r="712">
          <cell r="B712" t="str">
            <v>2400E</v>
          </cell>
          <cell r="C712" t="str">
            <v>G.I.STRU.M</v>
          </cell>
          <cell r="D712" t="str">
            <v>GENIE INDUSTRIEL STRUCTURES METALLIQUES</v>
          </cell>
          <cell r="E712" t="str">
            <v>ENS</v>
          </cell>
        </row>
        <row r="713">
          <cell r="B713" t="str">
            <v>2400J</v>
          </cell>
          <cell r="C713" t="str">
            <v>G. I. S. M</v>
          </cell>
          <cell r="D713" t="str">
            <v>GENIE INDUSTRIEL STRUCTURES METALLIQUES</v>
          </cell>
          <cell r="E713" t="str">
            <v>ENS</v>
          </cell>
        </row>
        <row r="714">
          <cell r="B714" t="str">
            <v>2401E</v>
          </cell>
          <cell r="C714" t="str">
            <v>CONST.META</v>
          </cell>
          <cell r="D714" t="str">
            <v>CONSTRUCTIONS METALLIQUES</v>
          </cell>
          <cell r="E714" t="str">
            <v>ENS</v>
          </cell>
        </row>
        <row r="715">
          <cell r="B715" t="str">
            <v>2401J</v>
          </cell>
          <cell r="C715" t="str">
            <v>CONST META</v>
          </cell>
          <cell r="D715" t="str">
            <v>CONSTRUCTIONS METALLIQUES</v>
          </cell>
          <cell r="E715" t="str">
            <v>ENS</v>
          </cell>
        </row>
        <row r="716">
          <cell r="B716" t="str">
            <v>2401M</v>
          </cell>
          <cell r="C716" t="str">
            <v>CONST META</v>
          </cell>
          <cell r="D716" t="str">
            <v>CONSTRUCTIONS METALLIQUES</v>
          </cell>
          <cell r="E716" t="str">
            <v>ENS</v>
          </cell>
        </row>
        <row r="717">
          <cell r="B717" t="str">
            <v>2402E</v>
          </cell>
          <cell r="C717" t="str">
            <v>MET.FEUILL</v>
          </cell>
          <cell r="D717" t="str">
            <v>METAUX EN FEUILLES</v>
          </cell>
          <cell r="E717" t="str">
            <v>ENS</v>
          </cell>
        </row>
        <row r="718">
          <cell r="B718" t="str">
            <v>2402J</v>
          </cell>
          <cell r="C718" t="str">
            <v>MET FEUIL</v>
          </cell>
          <cell r="D718" t="str">
            <v>TRAVAUX DES METAUX EN FEUILLES</v>
          </cell>
          <cell r="E718" t="str">
            <v>ENS</v>
          </cell>
        </row>
        <row r="719">
          <cell r="B719" t="str">
            <v>2402M</v>
          </cell>
          <cell r="C719" t="str">
            <v>T METAUX F</v>
          </cell>
          <cell r="D719" t="str">
            <v>TRAVAUX DES METAUX EN FEUILLES</v>
          </cell>
          <cell r="E719" t="str">
            <v>ENS</v>
          </cell>
        </row>
        <row r="720">
          <cell r="B720" t="str">
            <v>2450J</v>
          </cell>
          <cell r="C720" t="str">
            <v>G.I.C.R.C</v>
          </cell>
          <cell r="D720" t="str">
            <v>GENIE IND CONSTRUCTION REPARATION CARROS</v>
          </cell>
          <cell r="E720" t="str">
            <v>ENS</v>
          </cell>
        </row>
        <row r="721">
          <cell r="B721" t="str">
            <v>2450M</v>
          </cell>
          <cell r="C721" t="str">
            <v>CONS.REPAR</v>
          </cell>
          <cell r="D721" t="str">
            <v>CONSTRUCTION REPARATION CARROSSERIE</v>
          </cell>
          <cell r="E721" t="str">
            <v>ENS</v>
          </cell>
        </row>
        <row r="722">
          <cell r="B722" t="str">
            <v>2451J</v>
          </cell>
          <cell r="C722" t="str">
            <v>CARR. AUTO</v>
          </cell>
          <cell r="D722" t="str">
            <v>CARROSSERIE PEINTURE AUTO</v>
          </cell>
          <cell r="E722" t="str">
            <v>ENS</v>
          </cell>
        </row>
        <row r="723">
          <cell r="B723" t="str">
            <v>2451M</v>
          </cell>
          <cell r="C723" t="str">
            <v>CAR PEI AU</v>
          </cell>
          <cell r="D723" t="str">
            <v>CARROSSERIE PEINTURE AUTO</v>
          </cell>
          <cell r="E723" t="str">
            <v>ENS</v>
          </cell>
        </row>
        <row r="724">
          <cell r="B724" t="str">
            <v>2452J</v>
          </cell>
          <cell r="C724" t="str">
            <v>REP REV CA</v>
          </cell>
          <cell r="D724" t="str">
            <v>REPARATION REVETEMENT EN CARROSSERIE</v>
          </cell>
          <cell r="E724" t="str">
            <v>ENS</v>
          </cell>
        </row>
        <row r="725">
          <cell r="B725" t="str">
            <v>2453J</v>
          </cell>
          <cell r="C725" t="str">
            <v>G.I.C.C.</v>
          </cell>
          <cell r="D725" t="str">
            <v>GENIE IND CONSTRUCTION EN CARROSSERIE</v>
          </cell>
          <cell r="E725" t="str">
            <v>ENS</v>
          </cell>
        </row>
        <row r="726">
          <cell r="B726" t="str">
            <v>2500E</v>
          </cell>
          <cell r="C726" t="str">
            <v>G.I.PLASTI</v>
          </cell>
          <cell r="D726" t="str">
            <v>GENIE INDUSTRIEL PLASTIQUES ET COMPOSITE</v>
          </cell>
          <cell r="E726" t="str">
            <v>ENS</v>
          </cell>
        </row>
        <row r="727">
          <cell r="B727" t="str">
            <v>2500J</v>
          </cell>
          <cell r="C727" t="str">
            <v>G.I. PLAST</v>
          </cell>
          <cell r="D727" t="str">
            <v>GENIE IND PLASTIQUES ET COMPOSITES</v>
          </cell>
          <cell r="E727" t="str">
            <v>ENS</v>
          </cell>
        </row>
        <row r="728">
          <cell r="B728" t="str">
            <v>2501E</v>
          </cell>
          <cell r="C728" t="str">
            <v>TRANSF PLA</v>
          </cell>
          <cell r="D728" t="str">
            <v>TRANSFORMATION DES MATIERES PLASTIQUES</v>
          </cell>
          <cell r="E728" t="str">
            <v>ENS</v>
          </cell>
        </row>
        <row r="729">
          <cell r="B729" t="str">
            <v>2501J</v>
          </cell>
          <cell r="C729" t="str">
            <v>MAT PLAST</v>
          </cell>
          <cell r="D729" t="str">
            <v>MATERIAUX PLASTIQUES</v>
          </cell>
          <cell r="E729" t="str">
            <v>ENS</v>
          </cell>
        </row>
        <row r="730">
          <cell r="B730" t="str">
            <v>2501M</v>
          </cell>
          <cell r="C730" t="str">
            <v>TRANSF PLA</v>
          </cell>
          <cell r="D730" t="str">
            <v>TRANSFORMATION MATIERES PLASTIQUES</v>
          </cell>
          <cell r="E730" t="str">
            <v>ENS</v>
          </cell>
        </row>
        <row r="731">
          <cell r="B731" t="str">
            <v>2600E</v>
          </cell>
          <cell r="C731" t="str">
            <v>CHIMIE IND</v>
          </cell>
          <cell r="D731" t="str">
            <v>GENIE CHIMIQUE</v>
          </cell>
          <cell r="E731" t="str">
            <v>ENS</v>
          </cell>
        </row>
        <row r="732">
          <cell r="B732" t="str">
            <v>2600J</v>
          </cell>
          <cell r="C732" t="str">
            <v>G.CHIMIQUE</v>
          </cell>
          <cell r="D732" t="str">
            <v>GENIE CHIMIQUE</v>
          </cell>
          <cell r="E732" t="str">
            <v>ENS</v>
          </cell>
        </row>
        <row r="733">
          <cell r="B733" t="str">
            <v>2620J</v>
          </cell>
          <cell r="C733" t="str">
            <v>C.A.I.C.</v>
          </cell>
          <cell r="D733" t="str">
            <v>CONDUCTEUR D'APPAREIL D'INDUSTRIE CHIMIQ</v>
          </cell>
          <cell r="E733" t="str">
            <v>ENS</v>
          </cell>
        </row>
        <row r="734">
          <cell r="B734" t="str">
            <v>2620M</v>
          </cell>
          <cell r="C734" t="str">
            <v>COND.IND.C</v>
          </cell>
          <cell r="D734" t="str">
            <v>CONDUCTEUR D'APPAREIL DE L'INDUSTRIE CHI</v>
          </cell>
          <cell r="E734" t="str">
            <v>ENS</v>
          </cell>
        </row>
        <row r="735">
          <cell r="B735" t="str">
            <v>2650E</v>
          </cell>
          <cell r="C735" t="str">
            <v>METIER EAU</v>
          </cell>
          <cell r="D735" t="str">
            <v>METIERS DE L'EAU</v>
          </cell>
          <cell r="E735" t="str">
            <v>ENS</v>
          </cell>
        </row>
        <row r="736">
          <cell r="B736" t="str">
            <v>2650J</v>
          </cell>
          <cell r="C736" t="str">
            <v>MET. EAU</v>
          </cell>
          <cell r="D736" t="str">
            <v>METIERS DE L'EAU</v>
          </cell>
          <cell r="E736" t="str">
            <v>ENS</v>
          </cell>
        </row>
        <row r="737">
          <cell r="B737" t="str">
            <v>3000A</v>
          </cell>
          <cell r="C737" t="str">
            <v>GENIE CIVI</v>
          </cell>
          <cell r="D737" t="str">
            <v>GENIE CIVIL</v>
          </cell>
          <cell r="E737" t="str">
            <v>ENS</v>
          </cell>
        </row>
        <row r="738">
          <cell r="B738" t="str">
            <v>3000B</v>
          </cell>
          <cell r="C738" t="str">
            <v>G.C.STRUCT</v>
          </cell>
          <cell r="D738" t="str">
            <v>GENIE CIVIL - STRUCTURES ET OUVRAGES</v>
          </cell>
          <cell r="E738" t="str">
            <v>ENS</v>
          </cell>
        </row>
        <row r="739">
          <cell r="B739" t="str">
            <v>3000C</v>
          </cell>
          <cell r="C739" t="str">
            <v>G.C.EQUIP.</v>
          </cell>
          <cell r="D739" t="str">
            <v>GENIE CIVIL - EQUIPEMENT TECHN. ENERGIE</v>
          </cell>
          <cell r="E739" t="str">
            <v>ENS</v>
          </cell>
        </row>
        <row r="740">
          <cell r="B740" t="str">
            <v>3000E</v>
          </cell>
          <cell r="C740" t="str">
            <v>G.C.STRUST</v>
          </cell>
          <cell r="D740" t="str">
            <v>GENIE CIVIL OPTION STRUCTURES ET OUVRAGE</v>
          </cell>
          <cell r="E740" t="str">
            <v>ENS</v>
          </cell>
        </row>
        <row r="741">
          <cell r="B741" t="str">
            <v>3010J</v>
          </cell>
          <cell r="C741" t="str">
            <v>G. C. C. E</v>
          </cell>
          <cell r="D741" t="str">
            <v>GENIE CIVIL CONSTRUCTION ET ECONOMIE</v>
          </cell>
          <cell r="E741" t="str">
            <v>ENS</v>
          </cell>
        </row>
        <row r="742">
          <cell r="B742" t="str">
            <v>3011E</v>
          </cell>
          <cell r="C742" t="str">
            <v>GEOMETRE</v>
          </cell>
          <cell r="D742" t="str">
            <v>GEOMETRE</v>
          </cell>
          <cell r="E742" t="str">
            <v>ENS</v>
          </cell>
        </row>
        <row r="743">
          <cell r="B743" t="str">
            <v>3012J</v>
          </cell>
          <cell r="C743" t="str">
            <v>DESSIN BAT</v>
          </cell>
          <cell r="D743" t="str">
            <v>DESSIN INDUSTRIEL BATIMENT</v>
          </cell>
          <cell r="E743" t="str">
            <v>ENS</v>
          </cell>
        </row>
        <row r="744">
          <cell r="B744" t="str">
            <v>3012M</v>
          </cell>
          <cell r="C744" t="str">
            <v>DESSIN BAT</v>
          </cell>
          <cell r="D744" t="str">
            <v>DESSIN INDUSTRIEL BATIMENT</v>
          </cell>
          <cell r="E744" t="str">
            <v>ENS</v>
          </cell>
        </row>
        <row r="745">
          <cell r="B745" t="str">
            <v>3013J</v>
          </cell>
          <cell r="C745" t="str">
            <v>G.CIV.TOPO</v>
          </cell>
          <cell r="D745" t="str">
            <v>GENIE CIVIL OPTION TOPOGRAPHIE</v>
          </cell>
          <cell r="E745" t="str">
            <v>ENS</v>
          </cell>
        </row>
        <row r="746">
          <cell r="B746" t="str">
            <v>3013M</v>
          </cell>
          <cell r="C746" t="str">
            <v>CALCUL TOP</v>
          </cell>
          <cell r="D746" t="str">
            <v>CALCUL TOPOGRAPHIQUE</v>
          </cell>
          <cell r="E746" t="str">
            <v>ENS</v>
          </cell>
        </row>
        <row r="747">
          <cell r="B747" t="str">
            <v>3020J</v>
          </cell>
          <cell r="C747" t="str">
            <v>G.C.REA OU</v>
          </cell>
          <cell r="D747" t="str">
            <v>GENIE CIVIL CONSTRUCTION REALISATION OUV</v>
          </cell>
          <cell r="E747" t="str">
            <v>ENS</v>
          </cell>
        </row>
        <row r="748">
          <cell r="B748" t="str">
            <v>3021J</v>
          </cell>
          <cell r="C748" t="str">
            <v>MACONNERIE</v>
          </cell>
          <cell r="D748" t="str">
            <v>MACONNERIE</v>
          </cell>
          <cell r="E748" t="str">
            <v>ENS</v>
          </cell>
        </row>
        <row r="749">
          <cell r="B749" t="str">
            <v>3021M</v>
          </cell>
          <cell r="C749" t="str">
            <v>MAC GROS</v>
          </cell>
          <cell r="D749" t="str">
            <v>MACONNERIE GROS OEUVRE</v>
          </cell>
          <cell r="E749" t="str">
            <v>ENS</v>
          </cell>
        </row>
        <row r="750">
          <cell r="B750" t="str">
            <v>3022J</v>
          </cell>
          <cell r="C750" t="str">
            <v>PLATRERIE</v>
          </cell>
          <cell r="D750" t="str">
            <v>PLATRERIE</v>
          </cell>
          <cell r="E750" t="str">
            <v>ENS</v>
          </cell>
        </row>
        <row r="751">
          <cell r="B751" t="str">
            <v>3022M</v>
          </cell>
          <cell r="C751" t="str">
            <v>PLATERIE</v>
          </cell>
          <cell r="D751" t="str">
            <v>PLATERIE</v>
          </cell>
          <cell r="E751" t="str">
            <v>ENS</v>
          </cell>
        </row>
        <row r="752">
          <cell r="B752" t="str">
            <v>3023J</v>
          </cell>
          <cell r="C752" t="str">
            <v>COUVERTURE</v>
          </cell>
          <cell r="D752" t="str">
            <v>COUVERTURE</v>
          </cell>
          <cell r="E752" t="str">
            <v>ENS</v>
          </cell>
        </row>
        <row r="753">
          <cell r="B753" t="str">
            <v>3023M</v>
          </cell>
          <cell r="C753" t="str">
            <v>COUVERTURE</v>
          </cell>
          <cell r="D753" t="str">
            <v>COUVERTURE</v>
          </cell>
          <cell r="E753" t="str">
            <v>ENS</v>
          </cell>
        </row>
        <row r="754">
          <cell r="B754" t="str">
            <v>3024J</v>
          </cell>
          <cell r="C754" t="str">
            <v>TAIL. PIER</v>
          </cell>
          <cell r="D754" t="str">
            <v>TAILLEUR DE PIERRE</v>
          </cell>
          <cell r="E754" t="str">
            <v>ENS</v>
          </cell>
        </row>
        <row r="755">
          <cell r="B755" t="str">
            <v>3024M</v>
          </cell>
          <cell r="C755" t="str">
            <v>TAIL PIERR</v>
          </cell>
          <cell r="D755" t="str">
            <v>TAILLEUR DE PIERRES</v>
          </cell>
          <cell r="E755" t="str">
            <v>ENS</v>
          </cell>
        </row>
        <row r="756">
          <cell r="B756" t="str">
            <v>3025J</v>
          </cell>
          <cell r="C756" t="str">
            <v>CARRELAGE</v>
          </cell>
          <cell r="D756" t="str">
            <v>CARRELAGE MOSAIQUE</v>
          </cell>
          <cell r="E756" t="str">
            <v>ENS</v>
          </cell>
        </row>
        <row r="757">
          <cell r="B757" t="str">
            <v>3025M</v>
          </cell>
          <cell r="C757" t="str">
            <v>CARRELAGE</v>
          </cell>
          <cell r="D757" t="str">
            <v>CARRELAGE MOSAIQUE</v>
          </cell>
          <cell r="E757" t="str">
            <v>ENS</v>
          </cell>
        </row>
        <row r="758">
          <cell r="B758" t="str">
            <v>3026J</v>
          </cell>
          <cell r="C758" t="str">
            <v>SOL MOQUET</v>
          </cell>
          <cell r="D758" t="str">
            <v>SOLIER MOQUETTISTE</v>
          </cell>
          <cell r="E758" t="str">
            <v>ENS</v>
          </cell>
        </row>
        <row r="759">
          <cell r="B759" t="str">
            <v>3026M</v>
          </cell>
          <cell r="C759" t="str">
            <v>SOLIER MOQ</v>
          </cell>
          <cell r="D759" t="str">
            <v>SOLIER MOQUETTISTE</v>
          </cell>
          <cell r="E759" t="str">
            <v>ENS</v>
          </cell>
        </row>
        <row r="760">
          <cell r="B760" t="str">
            <v>3027J</v>
          </cell>
          <cell r="C760" t="str">
            <v>PEINT VITR</v>
          </cell>
          <cell r="D760" t="str">
            <v>PEINTURE VITRERIE</v>
          </cell>
          <cell r="E760" t="str">
            <v>ENS</v>
          </cell>
        </row>
        <row r="761">
          <cell r="B761" t="str">
            <v>3027M</v>
          </cell>
          <cell r="C761" t="str">
            <v>PEINT VITR</v>
          </cell>
          <cell r="D761" t="str">
            <v>PEINTURE VITRERIE</v>
          </cell>
          <cell r="E761" t="str">
            <v>ENS</v>
          </cell>
        </row>
        <row r="762">
          <cell r="B762" t="str">
            <v>3028J</v>
          </cell>
          <cell r="C762" t="str">
            <v>PEINT REVT</v>
          </cell>
          <cell r="D762" t="str">
            <v>PEINTURE-REVETEMENTS</v>
          </cell>
          <cell r="E762" t="str">
            <v>ENS</v>
          </cell>
        </row>
        <row r="763">
          <cell r="B763" t="str">
            <v>3030E</v>
          </cell>
          <cell r="C763" t="str">
            <v>CARTOGRAPH</v>
          </cell>
          <cell r="D763" t="str">
            <v>CARTOGRAPHIE</v>
          </cell>
          <cell r="E763" t="str">
            <v>ENS</v>
          </cell>
        </row>
        <row r="764">
          <cell r="B764" t="str">
            <v>3100A</v>
          </cell>
          <cell r="C764" t="str">
            <v>GC ENERG E</v>
          </cell>
          <cell r="D764" t="str">
            <v>GENIE CIVIL EQUIPEMENT ET ENERGIE (ENNA)</v>
          </cell>
          <cell r="E764" t="str">
            <v>ENS</v>
          </cell>
        </row>
        <row r="765">
          <cell r="B765" t="str">
            <v>3100B</v>
          </cell>
          <cell r="C765" t="str">
            <v>G.C. EQUIP</v>
          </cell>
          <cell r="D765" t="str">
            <v>GENIE CIVIL : EQUIPEMENT TECHN. ENERGIE</v>
          </cell>
          <cell r="E765" t="str">
            <v>ENS</v>
          </cell>
        </row>
        <row r="766">
          <cell r="B766" t="str">
            <v>3100E</v>
          </cell>
          <cell r="C766" t="str">
            <v>G.C.EQUIP.</v>
          </cell>
          <cell r="D766" t="str">
            <v>GENIE CIVIL EQUIPEMENT TECHNIQUE-ENERGIE</v>
          </cell>
          <cell r="E766" t="str">
            <v>ENS</v>
          </cell>
        </row>
        <row r="767">
          <cell r="B767" t="str">
            <v>3100J</v>
          </cell>
          <cell r="C767" t="str">
            <v>GC EQ.T.E</v>
          </cell>
          <cell r="D767" t="str">
            <v>GENIE CIVIL EQUIPEMENT TECHNIQUE-ENERGIE</v>
          </cell>
          <cell r="E767" t="str">
            <v>ENS</v>
          </cell>
        </row>
        <row r="768">
          <cell r="B768" t="str">
            <v>3110E</v>
          </cell>
          <cell r="C768" t="str">
            <v>INS.SAN.TH</v>
          </cell>
          <cell r="D768" t="str">
            <v>INSTALLATIONS SANITAIRES ET THERMIQUES</v>
          </cell>
          <cell r="E768" t="str">
            <v>ENS</v>
          </cell>
        </row>
        <row r="769">
          <cell r="B769" t="str">
            <v>3110J</v>
          </cell>
          <cell r="C769" t="str">
            <v>INS SAN TH</v>
          </cell>
          <cell r="D769" t="str">
            <v>INSTALLATIONS SANITAIRES ET THERMIQUES</v>
          </cell>
          <cell r="E769" t="str">
            <v>ENS</v>
          </cell>
        </row>
        <row r="770">
          <cell r="B770" t="str">
            <v>3110M</v>
          </cell>
          <cell r="C770" t="str">
            <v>INST SAN T</v>
          </cell>
          <cell r="D770" t="str">
            <v>INSTALLATIONS SANITAIRES ET THERMIQUES</v>
          </cell>
          <cell r="E770" t="str">
            <v>ENS</v>
          </cell>
        </row>
        <row r="771">
          <cell r="B771" t="str">
            <v>3120E</v>
          </cell>
          <cell r="C771" t="str">
            <v>FRIGORISTE</v>
          </cell>
          <cell r="D771" t="str">
            <v>FRIGORISTE INDUSTRIE DU FROID</v>
          </cell>
          <cell r="E771" t="str">
            <v>ENS</v>
          </cell>
        </row>
        <row r="772">
          <cell r="B772" t="str">
            <v>3120J</v>
          </cell>
          <cell r="C772" t="str">
            <v>FR CLIMAT.</v>
          </cell>
          <cell r="D772" t="str">
            <v>FROID ET CLIMATISATION</v>
          </cell>
          <cell r="E772" t="str">
            <v>ENS</v>
          </cell>
        </row>
        <row r="773">
          <cell r="B773" t="str">
            <v>3120M</v>
          </cell>
          <cell r="C773" t="str">
            <v>FROID CLIM</v>
          </cell>
          <cell r="D773" t="str">
            <v>FROID ET CLIMATISATION</v>
          </cell>
          <cell r="E773" t="str">
            <v>ENS</v>
          </cell>
        </row>
        <row r="774">
          <cell r="B774" t="str">
            <v>4100A</v>
          </cell>
          <cell r="C774" t="str">
            <v>MECANIQUE</v>
          </cell>
          <cell r="D774" t="str">
            <v>MECANIQUE</v>
          </cell>
          <cell r="E774" t="str">
            <v>ENS</v>
          </cell>
        </row>
        <row r="775">
          <cell r="B775" t="str">
            <v>4100E</v>
          </cell>
          <cell r="C775" t="str">
            <v>G.M.CONSTR</v>
          </cell>
          <cell r="D775" t="str">
            <v>GENIE MECANIQUE CONSTRUCTION</v>
          </cell>
          <cell r="E775" t="str">
            <v>ENS</v>
          </cell>
        </row>
        <row r="776">
          <cell r="B776" t="str">
            <v>4100J</v>
          </cell>
          <cell r="C776" t="str">
            <v>G. M. CONS</v>
          </cell>
          <cell r="D776" t="str">
            <v>GENIE MECANIQUE OPTION CONSTRUCTION</v>
          </cell>
          <cell r="E776" t="str">
            <v>ENS</v>
          </cell>
        </row>
        <row r="777">
          <cell r="B777" t="str">
            <v>4110J</v>
          </cell>
          <cell r="C777" t="str">
            <v>DES IND M</v>
          </cell>
          <cell r="D777" t="str">
            <v>DESSIN INDUSTRIEL (M)</v>
          </cell>
          <cell r="E777" t="str">
            <v>ENS</v>
          </cell>
        </row>
        <row r="778">
          <cell r="B778" t="str">
            <v>4110M</v>
          </cell>
          <cell r="C778" t="str">
            <v>DESSIN MEC</v>
          </cell>
          <cell r="D778" t="str">
            <v>DESSIN INDUSTRIEL MECANIQUE</v>
          </cell>
          <cell r="E778" t="str">
            <v>ENS</v>
          </cell>
        </row>
        <row r="779">
          <cell r="B779" t="str">
            <v>4120E</v>
          </cell>
          <cell r="C779" t="str">
            <v>OPTIQUE (L</v>
          </cell>
          <cell r="D779" t="str">
            <v>GENIE OPTIQUE</v>
          </cell>
          <cell r="E779" t="str">
            <v>ENS</v>
          </cell>
        </row>
        <row r="780">
          <cell r="B780" t="str">
            <v>4120J</v>
          </cell>
          <cell r="C780" t="str">
            <v>OPTIQUE</v>
          </cell>
          <cell r="D780" t="str">
            <v>GENIE OPTIQUE</v>
          </cell>
          <cell r="E780" t="str">
            <v>ENS</v>
          </cell>
        </row>
        <row r="781">
          <cell r="B781" t="str">
            <v>4120M</v>
          </cell>
          <cell r="C781" t="str">
            <v>OPTIQUE</v>
          </cell>
          <cell r="D781" t="str">
            <v>OPTIQUE (LUNETERIE, PRECISION, COMPOSANT</v>
          </cell>
          <cell r="E781" t="str">
            <v>ENS</v>
          </cell>
        </row>
        <row r="782">
          <cell r="B782" t="str">
            <v>4130E</v>
          </cell>
          <cell r="C782" t="str">
            <v>G.M.CONST</v>
          </cell>
          <cell r="D782" t="str">
            <v>GENIE MECANIQUE CONSTRUCTION DES PAPETER</v>
          </cell>
          <cell r="E782" t="str">
            <v>ENS</v>
          </cell>
        </row>
        <row r="783">
          <cell r="B783" t="str">
            <v>4200A</v>
          </cell>
          <cell r="C783" t="str">
            <v>GENIE MECA</v>
          </cell>
          <cell r="D783" t="str">
            <v>GENIE MECANIQUE  AGREGATION</v>
          </cell>
          <cell r="E783" t="str">
            <v>ENS</v>
          </cell>
        </row>
        <row r="784">
          <cell r="B784" t="str">
            <v>4200E</v>
          </cell>
          <cell r="C784" t="str">
            <v>G.MEC.PROD</v>
          </cell>
          <cell r="D784" t="str">
            <v>GENIE MECANIQUE PRODUCTIQUE</v>
          </cell>
          <cell r="E784" t="str">
            <v>ENS</v>
          </cell>
        </row>
        <row r="785">
          <cell r="B785" t="str">
            <v>4200F</v>
          </cell>
          <cell r="C785" t="str">
            <v>METH.FABRI</v>
          </cell>
          <cell r="D785" t="str">
            <v>METHODE ET FABRICATION (BUREAU DES TRAVA</v>
          </cell>
          <cell r="E785" t="str">
            <v>ENS</v>
          </cell>
        </row>
        <row r="786">
          <cell r="B786" t="str">
            <v>4200J</v>
          </cell>
          <cell r="C786" t="str">
            <v>G. MEC.PRO</v>
          </cell>
          <cell r="D786" t="str">
            <v>GENIE MECANIQUE OPTION PRODUCTIQUE</v>
          </cell>
          <cell r="E786" t="str">
            <v>ENS</v>
          </cell>
        </row>
        <row r="787">
          <cell r="B787" t="str">
            <v>4201J</v>
          </cell>
          <cell r="C787" t="str">
            <v>MECA GENE.</v>
          </cell>
          <cell r="D787" t="str">
            <v>MECANIQUE GENERALE</v>
          </cell>
          <cell r="E787" t="str">
            <v>ENS</v>
          </cell>
        </row>
        <row r="788">
          <cell r="B788" t="str">
            <v>4201M</v>
          </cell>
          <cell r="C788" t="str">
            <v>MECA GENER</v>
          </cell>
          <cell r="D788" t="str">
            <v>MECANIQUE GENERALE</v>
          </cell>
          <cell r="E788" t="str">
            <v>ENS</v>
          </cell>
        </row>
        <row r="789">
          <cell r="B789" t="str">
            <v>4210E</v>
          </cell>
          <cell r="C789" t="str">
            <v>MICROTECHN</v>
          </cell>
          <cell r="D789" t="str">
            <v>MICROTECHNIQUES</v>
          </cell>
          <cell r="E789" t="str">
            <v>ENS</v>
          </cell>
        </row>
        <row r="790">
          <cell r="B790" t="str">
            <v>4210J</v>
          </cell>
          <cell r="C790" t="str">
            <v>MICROTECH.</v>
          </cell>
          <cell r="D790" t="str">
            <v>MICROTECHNIQUE</v>
          </cell>
          <cell r="E790" t="str">
            <v>ENS</v>
          </cell>
        </row>
        <row r="791">
          <cell r="B791" t="str">
            <v>4210M</v>
          </cell>
          <cell r="C791" t="str">
            <v>MICROTECHN</v>
          </cell>
          <cell r="D791" t="str">
            <v>MICROTECHNIQUES</v>
          </cell>
          <cell r="E791" t="str">
            <v>ENS</v>
          </cell>
        </row>
        <row r="792">
          <cell r="B792" t="str">
            <v>4221E</v>
          </cell>
          <cell r="C792" t="str">
            <v>FORGE ESTA</v>
          </cell>
          <cell r="D792" t="str">
            <v>FORGE ESTAMPAGE</v>
          </cell>
          <cell r="E792" t="str">
            <v>ENS</v>
          </cell>
        </row>
        <row r="793">
          <cell r="B793" t="str">
            <v>4221J</v>
          </cell>
          <cell r="C793" t="str">
            <v>FORGE-ESTA</v>
          </cell>
          <cell r="D793" t="str">
            <v>FORGE ESTAMPAGE</v>
          </cell>
          <cell r="E793" t="str">
            <v>ENS</v>
          </cell>
        </row>
        <row r="794">
          <cell r="B794" t="str">
            <v>4221M</v>
          </cell>
          <cell r="C794" t="str">
            <v>FORGE-ESTA</v>
          </cell>
          <cell r="D794" t="str">
            <v>FORGE-ESTAMPAGE</v>
          </cell>
          <cell r="E794" t="str">
            <v>ENS</v>
          </cell>
        </row>
        <row r="795">
          <cell r="B795" t="str">
            <v>4222E</v>
          </cell>
          <cell r="C795" t="str">
            <v>FONDERIE</v>
          </cell>
          <cell r="D795" t="str">
            <v>FONDERIE</v>
          </cell>
          <cell r="E795" t="str">
            <v>ENS</v>
          </cell>
        </row>
        <row r="796">
          <cell r="B796" t="str">
            <v>4222J</v>
          </cell>
          <cell r="C796" t="str">
            <v>FONDERIE</v>
          </cell>
          <cell r="D796" t="str">
            <v>FONDERIE</v>
          </cell>
          <cell r="E796" t="str">
            <v>ENS</v>
          </cell>
        </row>
        <row r="797">
          <cell r="B797" t="str">
            <v>4222M</v>
          </cell>
          <cell r="C797" t="str">
            <v>FONDERIE</v>
          </cell>
          <cell r="D797" t="str">
            <v>FONDERIE</v>
          </cell>
          <cell r="E797" t="str">
            <v>ENS</v>
          </cell>
        </row>
        <row r="798">
          <cell r="B798" t="str">
            <v>4223E</v>
          </cell>
          <cell r="C798" t="str">
            <v>MODEL.MECA</v>
          </cell>
          <cell r="D798" t="str">
            <v>MODELAGE MECANIQUE</v>
          </cell>
          <cell r="E798" t="str">
            <v>ENS</v>
          </cell>
        </row>
        <row r="799">
          <cell r="B799" t="str">
            <v>4223J</v>
          </cell>
          <cell r="C799" t="str">
            <v>MODEL MECA</v>
          </cell>
          <cell r="D799" t="str">
            <v>MODELAGE MECANIQUE</v>
          </cell>
          <cell r="E799" t="str">
            <v>ENS</v>
          </cell>
        </row>
        <row r="800">
          <cell r="B800" t="str">
            <v>4223M</v>
          </cell>
          <cell r="C800" t="str">
            <v>MODEL MECA</v>
          </cell>
          <cell r="D800" t="str">
            <v>MODELAGE MECANIQUE</v>
          </cell>
          <cell r="E800" t="str">
            <v>ENS</v>
          </cell>
        </row>
        <row r="801">
          <cell r="B801" t="str">
            <v>4224J</v>
          </cell>
          <cell r="C801" t="str">
            <v>MOUL-NOYAU</v>
          </cell>
          <cell r="D801" t="str">
            <v>MOUL-NOYAU</v>
          </cell>
          <cell r="E801" t="str">
            <v>ENS</v>
          </cell>
        </row>
        <row r="802">
          <cell r="B802" t="str">
            <v>4224M</v>
          </cell>
          <cell r="C802" t="str">
            <v>MOULAGE-NO</v>
          </cell>
          <cell r="D802" t="str">
            <v>MOULAGE-NOYAUTAGE</v>
          </cell>
          <cell r="E802" t="str">
            <v>ENS</v>
          </cell>
        </row>
        <row r="803">
          <cell r="B803" t="str">
            <v>4225E</v>
          </cell>
          <cell r="C803" t="str">
            <v>G.IND MOUL</v>
          </cell>
          <cell r="D803" t="str">
            <v>GENIE INDUSTRIEL OPTION MATERIAUX MOULES</v>
          </cell>
          <cell r="E803" t="str">
            <v>ENS</v>
          </cell>
        </row>
        <row r="804">
          <cell r="B804" t="str">
            <v>4226J</v>
          </cell>
          <cell r="C804" t="str">
            <v>OUTILLAGE</v>
          </cell>
          <cell r="D804" t="str">
            <v>OUTILLAGE</v>
          </cell>
          <cell r="E804" t="str">
            <v>ENS</v>
          </cell>
        </row>
        <row r="805">
          <cell r="B805" t="str">
            <v>4227J</v>
          </cell>
          <cell r="C805" t="str">
            <v>DECOLLETAG</v>
          </cell>
          <cell r="D805" t="str">
            <v>DECOLLETAGE</v>
          </cell>
          <cell r="E805" t="str">
            <v>ENS</v>
          </cell>
        </row>
        <row r="806">
          <cell r="B806" t="str">
            <v>4230E</v>
          </cell>
          <cell r="C806" t="str">
            <v>TRAIT THER</v>
          </cell>
          <cell r="D806" t="str">
            <v>TRAITEMENT THERMIQUE ET ELECTROPLASTIE</v>
          </cell>
          <cell r="E806" t="str">
            <v>ENS</v>
          </cell>
        </row>
        <row r="807">
          <cell r="B807" t="str">
            <v>4230J</v>
          </cell>
          <cell r="C807" t="str">
            <v>ELECTROPL.</v>
          </cell>
          <cell r="D807" t="str">
            <v>ELECTROPLASTIE</v>
          </cell>
          <cell r="E807" t="str">
            <v>ENS</v>
          </cell>
        </row>
        <row r="808">
          <cell r="B808" t="str">
            <v>4230M</v>
          </cell>
          <cell r="C808" t="str">
            <v>TRAITEMENT</v>
          </cell>
          <cell r="D808" t="str">
            <v>TRAITEMENT THERMIQUE ET ELECTROPLASTIE</v>
          </cell>
          <cell r="E808" t="str">
            <v>ENS</v>
          </cell>
        </row>
        <row r="809">
          <cell r="B809" t="str">
            <v>4240E</v>
          </cell>
          <cell r="C809" t="str">
            <v>PROD IND C</v>
          </cell>
          <cell r="D809" t="str">
            <v>PRODUCTIQUE DES INDUSTRIES CEREALIERES</v>
          </cell>
          <cell r="E809" t="str">
            <v>ENS</v>
          </cell>
        </row>
        <row r="810">
          <cell r="B810" t="str">
            <v>4245J</v>
          </cell>
          <cell r="C810" t="str">
            <v>PATE PAPIE</v>
          </cell>
          <cell r="D810" t="str">
            <v>PATE A PAPIER</v>
          </cell>
          <cell r="E810" t="str">
            <v>ENS</v>
          </cell>
        </row>
        <row r="811">
          <cell r="B811" t="str">
            <v>4245M</v>
          </cell>
          <cell r="C811" t="str">
            <v>G. ME. PAP</v>
          </cell>
          <cell r="D811" t="str">
            <v>GENIE MECA PRODUCTIQUE PAPETERIES</v>
          </cell>
          <cell r="E811" t="str">
            <v>ENS</v>
          </cell>
        </row>
        <row r="812">
          <cell r="B812" t="str">
            <v>4246J</v>
          </cell>
          <cell r="C812" t="str">
            <v>IND.PAPET.</v>
          </cell>
          <cell r="D812" t="str">
            <v>INDUSTRIES PAPETIERES</v>
          </cell>
          <cell r="E812" t="str">
            <v>ENS</v>
          </cell>
        </row>
        <row r="813">
          <cell r="B813" t="str">
            <v>4250J</v>
          </cell>
          <cell r="C813" t="str">
            <v>AP. ORTHE.</v>
          </cell>
          <cell r="D813" t="str">
            <v>APPAREILLAGE ORTHESE</v>
          </cell>
          <cell r="E813" t="str">
            <v>ENS</v>
          </cell>
        </row>
        <row r="814">
          <cell r="B814" t="str">
            <v>4250M</v>
          </cell>
          <cell r="C814" t="str">
            <v>APPAR ORTH</v>
          </cell>
          <cell r="D814" t="str">
            <v>APPAREILLAGE D'ORTHESE</v>
          </cell>
          <cell r="E814" t="str">
            <v>ENS</v>
          </cell>
        </row>
        <row r="815">
          <cell r="B815" t="str">
            <v>4500A</v>
          </cell>
          <cell r="C815" t="str">
            <v>GM MAIN EN</v>
          </cell>
          <cell r="D815" t="str">
            <v>GENIE MECANIQUE MAINTENANCE (ENNA)</v>
          </cell>
          <cell r="E815" t="str">
            <v>ENS</v>
          </cell>
        </row>
        <row r="816">
          <cell r="B816" t="str">
            <v>4500E</v>
          </cell>
          <cell r="C816" t="str">
            <v>G.MECA.MAI</v>
          </cell>
          <cell r="D816" t="str">
            <v>GENIE MECANIQUE MAINTENANCE VEHICULES</v>
          </cell>
          <cell r="E816" t="str">
            <v>ENS</v>
          </cell>
        </row>
        <row r="817">
          <cell r="B817" t="str">
            <v>4500J</v>
          </cell>
          <cell r="C817" t="str">
            <v>G.M.MAINTE</v>
          </cell>
          <cell r="D817" t="str">
            <v>GENIE MECA MAINTENANCE VEHICULES</v>
          </cell>
          <cell r="E817" t="str">
            <v>ENS</v>
          </cell>
        </row>
        <row r="818">
          <cell r="B818" t="str">
            <v>4511E</v>
          </cell>
          <cell r="C818" t="str">
            <v>MEC.EL.AUT</v>
          </cell>
          <cell r="D818" t="str">
            <v>MECANIQUE ET ELECTRICITE AUTO</v>
          </cell>
          <cell r="E818" t="str">
            <v>ENS</v>
          </cell>
        </row>
        <row r="819">
          <cell r="B819" t="str">
            <v>4511J</v>
          </cell>
          <cell r="C819" t="str">
            <v>MECA AUTO</v>
          </cell>
          <cell r="D819" t="str">
            <v>MECANIQUE AUTOMOBILE</v>
          </cell>
          <cell r="E819" t="str">
            <v>ENS</v>
          </cell>
        </row>
        <row r="820">
          <cell r="B820" t="str">
            <v>4511M</v>
          </cell>
          <cell r="C820" t="str">
            <v>MECAN AUTO</v>
          </cell>
          <cell r="D820" t="str">
            <v>MECANIQUE AUTO ET VEHICULES A MOTEUR</v>
          </cell>
          <cell r="E820" t="str">
            <v>ENS</v>
          </cell>
        </row>
        <row r="821">
          <cell r="B821" t="str">
            <v>4512E</v>
          </cell>
          <cell r="C821" t="str">
            <v>MEC.AGRICO</v>
          </cell>
          <cell r="D821" t="str">
            <v>MECANIQUE AGRICOLE</v>
          </cell>
          <cell r="E821" t="str">
            <v>ENS</v>
          </cell>
        </row>
        <row r="822">
          <cell r="B822" t="str">
            <v>4512J</v>
          </cell>
          <cell r="C822" t="str">
            <v>MECA. AGRI</v>
          </cell>
          <cell r="D822" t="str">
            <v>MECANIQUE AGRICOLE</v>
          </cell>
          <cell r="E822" t="str">
            <v>ENS</v>
          </cell>
        </row>
        <row r="823">
          <cell r="B823" t="str">
            <v>4512M</v>
          </cell>
          <cell r="C823" t="str">
            <v>MECAN AGRI</v>
          </cell>
          <cell r="D823" t="str">
            <v>MECANIQUE AGRICOLE</v>
          </cell>
          <cell r="E823" t="str">
            <v>ENS</v>
          </cell>
        </row>
        <row r="824">
          <cell r="B824" t="str">
            <v>4513J</v>
          </cell>
          <cell r="C824" t="str">
            <v>CYCLES MOT</v>
          </cell>
          <cell r="D824" t="str">
            <v>CYCLES ET MOTOCYCLES</v>
          </cell>
          <cell r="E824" t="str">
            <v>ENS</v>
          </cell>
        </row>
        <row r="825">
          <cell r="B825" t="str">
            <v>4513M</v>
          </cell>
          <cell r="C825" t="str">
            <v>CYCLES MOT</v>
          </cell>
          <cell r="D825" t="str">
            <v>CYCLES ET MOTOCYCLES</v>
          </cell>
          <cell r="E825" t="str">
            <v>ENS</v>
          </cell>
        </row>
        <row r="826">
          <cell r="B826" t="str">
            <v>4530J</v>
          </cell>
          <cell r="C826" t="str">
            <v>BAT. PLAI.</v>
          </cell>
          <cell r="D826" t="str">
            <v>MAINTENANCE DES BATEAUX DE PLAISANCE</v>
          </cell>
          <cell r="E826" t="str">
            <v>ENS</v>
          </cell>
        </row>
        <row r="827">
          <cell r="B827" t="str">
            <v>4530M</v>
          </cell>
          <cell r="C827" t="str">
            <v>MAINT BAT</v>
          </cell>
          <cell r="D827" t="str">
            <v>MAINTENANCE DES BATEAUX DE PLAISANCE</v>
          </cell>
          <cell r="E827" t="str">
            <v>ENS</v>
          </cell>
        </row>
        <row r="828">
          <cell r="B828" t="str">
            <v>4540E</v>
          </cell>
          <cell r="C828" t="str">
            <v>MA.AERONEF</v>
          </cell>
          <cell r="D828" t="str">
            <v>MAINTENANCE DES AERONEFS</v>
          </cell>
          <cell r="E828" t="str">
            <v>ENS</v>
          </cell>
        </row>
        <row r="829">
          <cell r="B829" t="str">
            <v>4540J</v>
          </cell>
          <cell r="C829" t="str">
            <v>M. AERONE.</v>
          </cell>
          <cell r="D829" t="str">
            <v>MAINTENANCE DES AERONEFS</v>
          </cell>
          <cell r="E829" t="str">
            <v>ENS</v>
          </cell>
        </row>
        <row r="830">
          <cell r="B830" t="str">
            <v>4540M</v>
          </cell>
          <cell r="C830" t="str">
            <v>MAINT AERO</v>
          </cell>
          <cell r="D830" t="str">
            <v>MAINTENANCE DES AERONEFS</v>
          </cell>
          <cell r="E830" t="str">
            <v>ENS</v>
          </cell>
        </row>
        <row r="831">
          <cell r="B831" t="str">
            <v>4550J</v>
          </cell>
          <cell r="C831" t="str">
            <v>G.M.MAINT</v>
          </cell>
          <cell r="D831" t="str">
            <v>GENIE MECA MAINTENANCE SYST.MECA.AUTOMAT</v>
          </cell>
          <cell r="E831" t="str">
            <v>ENS</v>
          </cell>
        </row>
        <row r="832">
          <cell r="B832" t="str">
            <v>4551J</v>
          </cell>
          <cell r="C832" t="str">
            <v>REGL MET T</v>
          </cell>
          <cell r="D832" t="str">
            <v>REGLAGE DES METIERS A TISSER</v>
          </cell>
          <cell r="E832" t="str">
            <v>ENS</v>
          </cell>
        </row>
        <row r="833">
          <cell r="B833" t="str">
            <v>4551M</v>
          </cell>
          <cell r="C833" t="str">
            <v>MET TISSER</v>
          </cell>
          <cell r="D833" t="str">
            <v>REGLEUR METIERS A TISSER ET BONNETERIE</v>
          </cell>
          <cell r="E833" t="str">
            <v>ENS</v>
          </cell>
        </row>
        <row r="834">
          <cell r="B834" t="str">
            <v>5100A</v>
          </cell>
          <cell r="C834" t="str">
            <v>GENIE ELEC</v>
          </cell>
          <cell r="D834" t="str">
            <v>GENIE ELECTRIQUE</v>
          </cell>
          <cell r="E834" t="str">
            <v>ENS</v>
          </cell>
        </row>
        <row r="835">
          <cell r="B835" t="str">
            <v>5100B</v>
          </cell>
          <cell r="C835" t="str">
            <v>ELECTRONIQ</v>
          </cell>
          <cell r="D835" t="str">
            <v>GENIE ELECTRIQUE - ELECTRONIQUE INFORMAT</v>
          </cell>
          <cell r="E835" t="str">
            <v>ENS</v>
          </cell>
        </row>
        <row r="836">
          <cell r="B836" t="str">
            <v>5100E</v>
          </cell>
          <cell r="C836" t="str">
            <v>ELECTRONIQ</v>
          </cell>
          <cell r="D836" t="str">
            <v>GENIE ELEC. ELECTRONIQUE ET AUTOMATIQUE</v>
          </cell>
          <cell r="E836" t="str">
            <v>ENS</v>
          </cell>
        </row>
        <row r="837">
          <cell r="B837" t="str">
            <v>5100J</v>
          </cell>
          <cell r="C837" t="str">
            <v>ELECTRONIQ</v>
          </cell>
          <cell r="D837" t="str">
            <v>GENIE ELECTRIQUE : ELECTRONIQUE</v>
          </cell>
          <cell r="E837" t="str">
            <v>ENS</v>
          </cell>
        </row>
        <row r="838">
          <cell r="B838" t="str">
            <v>5101J</v>
          </cell>
          <cell r="C838" t="str">
            <v>ELECTRONIQ</v>
          </cell>
          <cell r="D838" t="str">
            <v>ELECTRONIQUE</v>
          </cell>
          <cell r="E838" t="str">
            <v>ENS</v>
          </cell>
        </row>
        <row r="839">
          <cell r="B839" t="str">
            <v>5101M</v>
          </cell>
          <cell r="C839" t="str">
            <v>ELECTRONI</v>
          </cell>
          <cell r="D839" t="str">
            <v>ELECTRONIQUE</v>
          </cell>
          <cell r="E839" t="str">
            <v>ENS</v>
          </cell>
        </row>
        <row r="840">
          <cell r="B840" t="str">
            <v>5110J</v>
          </cell>
          <cell r="C840" t="str">
            <v>MAVELEC</v>
          </cell>
          <cell r="D840" t="str">
            <v>AUDIOVISUEL ELECTRONIQUE (MAVELEC)</v>
          </cell>
          <cell r="E840" t="str">
            <v>ENS</v>
          </cell>
        </row>
        <row r="841">
          <cell r="B841" t="str">
            <v>5110M</v>
          </cell>
          <cell r="C841" t="str">
            <v>MAVELEC</v>
          </cell>
          <cell r="D841" t="str">
            <v>AUDIOVISUEL-ELECTRONIQUE (MAVELEC)</v>
          </cell>
          <cell r="E841" t="str">
            <v>ENS</v>
          </cell>
        </row>
        <row r="842">
          <cell r="B842" t="str">
            <v>5111E</v>
          </cell>
          <cell r="C842" t="str">
            <v>SON ET VID</v>
          </cell>
          <cell r="D842" t="str">
            <v>SON ET VIDEO</v>
          </cell>
          <cell r="E842" t="str">
            <v>ENS</v>
          </cell>
        </row>
        <row r="843">
          <cell r="B843" t="str">
            <v>5112E</v>
          </cell>
          <cell r="C843" t="str">
            <v>AUDIOVISU</v>
          </cell>
          <cell r="D843" t="str">
            <v>AUDIOVISUEL</v>
          </cell>
          <cell r="E843" t="str">
            <v>ENS</v>
          </cell>
        </row>
        <row r="844">
          <cell r="B844" t="str">
            <v>5112J</v>
          </cell>
          <cell r="C844" t="str">
            <v>AUDIOVISU</v>
          </cell>
          <cell r="D844" t="str">
            <v>AUDIOVISUEL</v>
          </cell>
          <cell r="E844" t="str">
            <v>ENS</v>
          </cell>
        </row>
        <row r="845">
          <cell r="B845" t="str">
            <v>5120J</v>
          </cell>
          <cell r="C845" t="str">
            <v>M.R.B.T.</v>
          </cell>
          <cell r="D845" t="str">
            <v>MAINTENANCE RESEAUX BUREAUTIQUE TELEMAT.</v>
          </cell>
          <cell r="E845" t="str">
            <v>ENS</v>
          </cell>
        </row>
        <row r="846">
          <cell r="B846" t="str">
            <v>5120M</v>
          </cell>
          <cell r="C846" t="str">
            <v>MRBT</v>
          </cell>
          <cell r="D846" t="str">
            <v>RESEAUX BUREAUTIQUES &amp; TELEMATIQUES MRBT</v>
          </cell>
          <cell r="E846" t="str">
            <v>ENS</v>
          </cell>
        </row>
        <row r="847">
          <cell r="B847" t="str">
            <v>5150J</v>
          </cell>
          <cell r="C847" t="str">
            <v>SC.ELECTR.</v>
          </cell>
          <cell r="D847" t="str">
            <v>SCIENCES ELECTRONIQUE</v>
          </cell>
          <cell r="E847" t="str">
            <v>ENS</v>
          </cell>
        </row>
        <row r="848">
          <cell r="B848" t="str">
            <v>5150M</v>
          </cell>
          <cell r="C848" t="str">
            <v>MATH-SC PH</v>
          </cell>
          <cell r="D848" t="str">
            <v>MATH-SCIENCES PHYS OPT ELECTRONIQUE</v>
          </cell>
          <cell r="E848" t="str">
            <v>ENS</v>
          </cell>
        </row>
        <row r="849">
          <cell r="B849" t="str">
            <v>5200A</v>
          </cell>
          <cell r="C849" t="str">
            <v>ELECTROTEC</v>
          </cell>
          <cell r="D849" t="str">
            <v>GENIE ELECTRIQUE - ELECTROTECHNIQUE</v>
          </cell>
          <cell r="E849" t="str">
            <v>ENS</v>
          </cell>
        </row>
        <row r="850">
          <cell r="B850" t="str">
            <v>5200E</v>
          </cell>
          <cell r="C850" t="str">
            <v>ELECTROTEC</v>
          </cell>
          <cell r="D850" t="str">
            <v>GENIE ELEC.: ELECTROTECHNIQUE ET ENERGIE</v>
          </cell>
          <cell r="E850" t="str">
            <v>ENS</v>
          </cell>
        </row>
        <row r="851">
          <cell r="B851" t="str">
            <v>5200J</v>
          </cell>
          <cell r="C851" t="str">
            <v>ELECTROTEC</v>
          </cell>
          <cell r="D851" t="str">
            <v>GENIE ELECTRIQUE : ELECTROTECHNIQUE</v>
          </cell>
          <cell r="E851" t="str">
            <v>ENS</v>
          </cell>
        </row>
        <row r="852">
          <cell r="B852" t="str">
            <v>5201J</v>
          </cell>
          <cell r="C852" t="str">
            <v>ELECTROTEC</v>
          </cell>
          <cell r="D852" t="str">
            <v>ELECTROTECHNIQUE</v>
          </cell>
          <cell r="E852" t="str">
            <v>ENS</v>
          </cell>
        </row>
        <row r="853">
          <cell r="B853" t="str">
            <v>5201M</v>
          </cell>
          <cell r="C853" t="str">
            <v>ELECTROTEC</v>
          </cell>
          <cell r="D853" t="str">
            <v>ELECTROTECHNIQUE</v>
          </cell>
          <cell r="E853" t="str">
            <v>ENS</v>
          </cell>
        </row>
        <row r="854">
          <cell r="B854" t="str">
            <v>5210J</v>
          </cell>
          <cell r="C854" t="str">
            <v>MAEMC</v>
          </cell>
          <cell r="D854" t="str">
            <v>EQUIPEMENT MENAGER ET COLLECTIVIT. MAEMC</v>
          </cell>
          <cell r="E854" t="str">
            <v>ENS</v>
          </cell>
        </row>
        <row r="855">
          <cell r="B855" t="str">
            <v>5210M</v>
          </cell>
          <cell r="C855" t="str">
            <v>MAEMC</v>
          </cell>
          <cell r="D855" t="str">
            <v>EQUIPEMENT MENAGER ET COLLECTIVIT. MAEMC</v>
          </cell>
          <cell r="E855" t="str">
            <v>ENS</v>
          </cell>
        </row>
        <row r="856">
          <cell r="B856" t="str">
            <v>5500E</v>
          </cell>
          <cell r="C856" t="str">
            <v>G.E.INFORM</v>
          </cell>
          <cell r="D856" t="str">
            <v>GENIE ELEC.: INFORMATIQUE ET TELEMATIQUE</v>
          </cell>
          <cell r="E856" t="str">
            <v>ENS</v>
          </cell>
        </row>
        <row r="857">
          <cell r="B857" t="str">
            <v>6100E</v>
          </cell>
          <cell r="C857" t="str">
            <v>IND.GRAPHI</v>
          </cell>
          <cell r="D857" t="str">
            <v>INDUSTRIES GRAPHIQUES</v>
          </cell>
          <cell r="E857" t="str">
            <v>ENS</v>
          </cell>
        </row>
        <row r="858">
          <cell r="B858" t="str">
            <v>6100J</v>
          </cell>
          <cell r="C858" t="str">
            <v>IND.GRAPHI</v>
          </cell>
          <cell r="D858" t="str">
            <v>INDUSTRIE GRAPHIQUE</v>
          </cell>
          <cell r="E858" t="str">
            <v>ENS</v>
          </cell>
        </row>
        <row r="859">
          <cell r="B859" t="str">
            <v>6111J</v>
          </cell>
          <cell r="C859" t="str">
            <v>CO FOR IMP</v>
          </cell>
          <cell r="D859" t="str">
            <v>COMPOSITION FORME IMPRIMANTE</v>
          </cell>
          <cell r="E859" t="str">
            <v>ENS</v>
          </cell>
        </row>
        <row r="860">
          <cell r="B860" t="str">
            <v>6111M</v>
          </cell>
          <cell r="C860" t="str">
            <v>COMPOSITIO</v>
          </cell>
          <cell r="D860" t="str">
            <v>COMPOSITION (EN FORME IMPRIMANTE)</v>
          </cell>
          <cell r="E860" t="str">
            <v>ENS</v>
          </cell>
        </row>
        <row r="861">
          <cell r="B861" t="str">
            <v>6115E</v>
          </cell>
          <cell r="C861" t="str">
            <v>LAB IND GR</v>
          </cell>
          <cell r="D861" t="str">
            <v>LABORATOIRE DES INDUSTRIES GRAPHIQUES</v>
          </cell>
          <cell r="E861" t="str">
            <v>ENS</v>
          </cell>
        </row>
        <row r="862">
          <cell r="B862" t="str">
            <v>6115J</v>
          </cell>
          <cell r="C862" t="str">
            <v>LABORATOIR</v>
          </cell>
          <cell r="D862" t="str">
            <v>LABORATOIRE</v>
          </cell>
          <cell r="E862" t="str">
            <v>ENS</v>
          </cell>
        </row>
        <row r="863">
          <cell r="B863" t="str">
            <v>6115M</v>
          </cell>
          <cell r="C863" t="str">
            <v>LABO GRAPH</v>
          </cell>
          <cell r="D863" t="str">
            <v>LABORATOIRES DES INDUSTRIES GRAPHIQUES</v>
          </cell>
          <cell r="E863" t="str">
            <v>ENS</v>
          </cell>
        </row>
        <row r="864">
          <cell r="B864" t="str">
            <v>6150J</v>
          </cell>
          <cell r="C864" t="str">
            <v>IMPRESSION</v>
          </cell>
          <cell r="D864" t="str">
            <v>IMPRESSION</v>
          </cell>
          <cell r="E864" t="str">
            <v>ENS</v>
          </cell>
        </row>
        <row r="865">
          <cell r="B865" t="str">
            <v>6150M</v>
          </cell>
          <cell r="C865" t="str">
            <v>IMPRESSION</v>
          </cell>
          <cell r="D865" t="str">
            <v>IMPRESSION (LIVRE ET IMAGE)</v>
          </cell>
          <cell r="E865" t="str">
            <v>ENS</v>
          </cell>
        </row>
        <row r="866">
          <cell r="B866" t="str">
            <v>6310J</v>
          </cell>
          <cell r="C866" t="str">
            <v>C. ROUTIER</v>
          </cell>
          <cell r="D866" t="str">
            <v>CONDUCTEURS ROUTIERS</v>
          </cell>
          <cell r="E866" t="str">
            <v>ENS</v>
          </cell>
        </row>
        <row r="867">
          <cell r="B867" t="str">
            <v>6310M</v>
          </cell>
          <cell r="C867" t="str">
            <v>CONDUC ROU</v>
          </cell>
          <cell r="D867" t="str">
            <v>CONDUCTEURS ROUTIERS</v>
          </cell>
          <cell r="E867" t="str">
            <v>ENS</v>
          </cell>
        </row>
        <row r="868">
          <cell r="B868" t="str">
            <v>6320J</v>
          </cell>
          <cell r="C868" t="str">
            <v>C. ENG. TP</v>
          </cell>
          <cell r="D868" t="str">
            <v>CONDUCTEUR ENGINS TRAVAUX PUBLICS</v>
          </cell>
          <cell r="E868" t="str">
            <v>ENS</v>
          </cell>
        </row>
        <row r="869">
          <cell r="B869" t="str">
            <v>6320M</v>
          </cell>
          <cell r="C869" t="str">
            <v>CONDUC ENG</v>
          </cell>
          <cell r="D869" t="str">
            <v>CONDUCTEURS D'ENGINS-TRAVAUX PUBLICS</v>
          </cell>
          <cell r="E869" t="str">
            <v>ENS</v>
          </cell>
        </row>
        <row r="870">
          <cell r="B870" t="str">
            <v>6330J</v>
          </cell>
          <cell r="C870" t="str">
            <v>NAVIGATION</v>
          </cell>
          <cell r="D870" t="str">
            <v>NAVIGATION</v>
          </cell>
          <cell r="E870" t="str">
            <v>ENS</v>
          </cell>
        </row>
        <row r="871">
          <cell r="B871" t="str">
            <v>6330M</v>
          </cell>
          <cell r="C871" t="str">
            <v>NAVIGATION</v>
          </cell>
          <cell r="D871" t="str">
            <v>NAVIGATION</v>
          </cell>
          <cell r="E871" t="str">
            <v>ENS</v>
          </cell>
        </row>
        <row r="872">
          <cell r="B872" t="str">
            <v>6331J</v>
          </cell>
          <cell r="C872" t="str">
            <v>NAV.RH.FL.</v>
          </cell>
          <cell r="D872" t="str">
            <v>NAVIGATION RHENANE ET FLUVIALE</v>
          </cell>
          <cell r="E872" t="str">
            <v>ENS</v>
          </cell>
        </row>
        <row r="873">
          <cell r="B873" t="str">
            <v>6331M</v>
          </cell>
          <cell r="C873" t="str">
            <v>NAVIG.FLUV</v>
          </cell>
          <cell r="D873" t="str">
            <v>NAVIGATION RHENANE ET FLUVIALE</v>
          </cell>
          <cell r="E873" t="str">
            <v>ENS</v>
          </cell>
        </row>
        <row r="874">
          <cell r="B874" t="str">
            <v>6500A</v>
          </cell>
          <cell r="C874" t="str">
            <v>ART APP EN</v>
          </cell>
          <cell r="D874" t="str">
            <v>ARTS APPLIQUES (ENNA)</v>
          </cell>
          <cell r="E874" t="str">
            <v>ENS</v>
          </cell>
        </row>
        <row r="875">
          <cell r="B875" t="str">
            <v>6500E</v>
          </cell>
          <cell r="C875" t="str">
            <v>ARTS APPL.</v>
          </cell>
          <cell r="D875" t="str">
            <v>ARTS APPLIQUES</v>
          </cell>
          <cell r="E875" t="str">
            <v>ENS</v>
          </cell>
        </row>
        <row r="876">
          <cell r="B876" t="str">
            <v>6500J</v>
          </cell>
          <cell r="C876" t="str">
            <v>ARTS APPLI</v>
          </cell>
          <cell r="D876" t="str">
            <v>EDUCATION ARTISTIQUE ET ARTS APPLIQUES</v>
          </cell>
          <cell r="E876" t="str">
            <v>ENS</v>
          </cell>
        </row>
        <row r="877">
          <cell r="B877" t="str">
            <v>6501J</v>
          </cell>
          <cell r="C877" t="str">
            <v>DESSIN ART</v>
          </cell>
          <cell r="D877" t="str">
            <v>DESSIN D'ART APPLIQUE AUX METIERS</v>
          </cell>
          <cell r="E877" t="str">
            <v>ENS</v>
          </cell>
        </row>
        <row r="878">
          <cell r="B878" t="str">
            <v>6501M</v>
          </cell>
          <cell r="C878" t="str">
            <v>DESSIN ART</v>
          </cell>
          <cell r="D878" t="str">
            <v>DESSIN D'ART APPLIQUE AUX METIERS</v>
          </cell>
          <cell r="E878" t="str">
            <v>ENS</v>
          </cell>
        </row>
        <row r="879">
          <cell r="B879" t="str">
            <v>6502E</v>
          </cell>
          <cell r="C879" t="str">
            <v>ARTAPP.DES</v>
          </cell>
          <cell r="D879" t="str">
            <v>ARTS APPLIQUES OPTION DESIGN</v>
          </cell>
          <cell r="E879" t="str">
            <v>ENS</v>
          </cell>
        </row>
        <row r="880">
          <cell r="B880" t="str">
            <v>6502J</v>
          </cell>
          <cell r="C880" t="str">
            <v>ARTAPP.DES</v>
          </cell>
          <cell r="D880" t="str">
            <v>ARTS APPLIQUES OPTION DESIGN</v>
          </cell>
          <cell r="E880" t="str">
            <v>ENS</v>
          </cell>
        </row>
        <row r="881">
          <cell r="B881" t="str">
            <v>6503E</v>
          </cell>
          <cell r="C881" t="str">
            <v>ARTAPP.MEA</v>
          </cell>
          <cell r="D881" t="str">
            <v>ARTS APPLIQUES OPTION METIERS D'ARTS</v>
          </cell>
          <cell r="E881" t="str">
            <v>ENS</v>
          </cell>
        </row>
        <row r="882">
          <cell r="B882" t="str">
            <v>6503J</v>
          </cell>
          <cell r="C882" t="str">
            <v>ARTAPP.MEA</v>
          </cell>
          <cell r="D882" t="str">
            <v>ARTS APPLIQUES OPTION METIERS D'ARTS</v>
          </cell>
          <cell r="E882" t="str">
            <v>ENS</v>
          </cell>
        </row>
        <row r="883">
          <cell r="B883" t="str">
            <v>6510E</v>
          </cell>
          <cell r="C883" t="str">
            <v>ARCHITECTU</v>
          </cell>
          <cell r="D883" t="str">
            <v>ARCHITECTURE INTERIEURE ET CADRE BATI</v>
          </cell>
          <cell r="E883" t="str">
            <v>ENS</v>
          </cell>
        </row>
        <row r="884">
          <cell r="B884" t="str">
            <v>6515E</v>
          </cell>
          <cell r="C884" t="str">
            <v>ESTH.INDUS</v>
          </cell>
          <cell r="D884" t="str">
            <v>ESTHETIQUE INDUSTRIELLE DESIGN</v>
          </cell>
          <cell r="E884" t="str">
            <v>ENS</v>
          </cell>
        </row>
        <row r="885">
          <cell r="B885" t="str">
            <v>6520E</v>
          </cell>
          <cell r="C885" t="str">
            <v>DESIG COMM</v>
          </cell>
          <cell r="D885" t="str">
            <v>DESIGN DE COMMUNICATION</v>
          </cell>
          <cell r="E885" t="str">
            <v>ENS</v>
          </cell>
        </row>
        <row r="886">
          <cell r="B886" t="str">
            <v>6534J</v>
          </cell>
          <cell r="C886" t="str">
            <v>TAPI GARNI</v>
          </cell>
          <cell r="D886" t="str">
            <v>TAPISSERIE GARNITURE DECOR(AIX)</v>
          </cell>
          <cell r="E886" t="str">
            <v>ENS</v>
          </cell>
        </row>
        <row r="887">
          <cell r="B887" t="str">
            <v>6534M</v>
          </cell>
          <cell r="C887" t="str">
            <v>TAPI GARNI</v>
          </cell>
          <cell r="D887" t="str">
            <v>TAPISSERIE GARNITURE DECOR(AIX)</v>
          </cell>
          <cell r="E887" t="str">
            <v>ENS</v>
          </cell>
        </row>
        <row r="888">
          <cell r="B888" t="str">
            <v>6610E</v>
          </cell>
          <cell r="C888" t="str">
            <v>ARTS GRAPH</v>
          </cell>
          <cell r="D888" t="str">
            <v>ARTS GRAPHIQUES</v>
          </cell>
          <cell r="E888" t="str">
            <v>ENS</v>
          </cell>
        </row>
        <row r="889">
          <cell r="B889" t="str">
            <v>6610J</v>
          </cell>
          <cell r="C889" t="str">
            <v>ARTS GRAP.</v>
          </cell>
          <cell r="D889" t="str">
            <v>ARTS GRAPHIQUES</v>
          </cell>
          <cell r="E889" t="str">
            <v>ENS</v>
          </cell>
        </row>
        <row r="890">
          <cell r="B890" t="str">
            <v>6610M</v>
          </cell>
          <cell r="C890" t="str">
            <v>ARTS GRAPH</v>
          </cell>
          <cell r="D890" t="str">
            <v>ARTS GRAPHIQUES</v>
          </cell>
          <cell r="E890" t="str">
            <v>ENS</v>
          </cell>
        </row>
        <row r="891">
          <cell r="B891" t="str">
            <v>6611J</v>
          </cell>
          <cell r="C891" t="str">
            <v>PEINTRE L.</v>
          </cell>
          <cell r="D891" t="str">
            <v>PEINTRE EN LETTRES</v>
          </cell>
          <cell r="E891" t="str">
            <v>ENS</v>
          </cell>
        </row>
        <row r="892">
          <cell r="B892" t="str">
            <v>6611M</v>
          </cell>
          <cell r="C892" t="str">
            <v>PEINT LETT</v>
          </cell>
          <cell r="D892" t="str">
            <v>PEINTRE EN LETTRES</v>
          </cell>
          <cell r="E892" t="str">
            <v>ENS</v>
          </cell>
        </row>
        <row r="893">
          <cell r="B893" t="str">
            <v>6612J</v>
          </cell>
          <cell r="C893" t="str">
            <v>PEINT.FIL.</v>
          </cell>
          <cell r="D893" t="str">
            <v>PEINTRE FILEUR</v>
          </cell>
          <cell r="E893" t="str">
            <v>ENS</v>
          </cell>
        </row>
        <row r="894">
          <cell r="B894" t="str">
            <v>6612M</v>
          </cell>
          <cell r="C894" t="str">
            <v>PEINT FILE</v>
          </cell>
          <cell r="D894" t="str">
            <v>PEINTRE FILEUR</v>
          </cell>
          <cell r="E894" t="str">
            <v>ENS</v>
          </cell>
        </row>
        <row r="895">
          <cell r="B895" t="str">
            <v>6620E</v>
          </cell>
          <cell r="C895" t="str">
            <v>ARTS BOIS</v>
          </cell>
          <cell r="D895" t="str">
            <v>ARTS DU BOIS</v>
          </cell>
          <cell r="E895" t="str">
            <v>ENS</v>
          </cell>
        </row>
        <row r="896">
          <cell r="B896" t="str">
            <v>6620J</v>
          </cell>
          <cell r="C896" t="str">
            <v>ART BOIS</v>
          </cell>
          <cell r="D896" t="str">
            <v>ART DU BOIS</v>
          </cell>
          <cell r="E896" t="str">
            <v>ENS</v>
          </cell>
        </row>
        <row r="897">
          <cell r="B897" t="str">
            <v>6620M</v>
          </cell>
          <cell r="C897" t="str">
            <v>ARTS BOIS</v>
          </cell>
          <cell r="D897" t="str">
            <v>ARTS DU BOIS</v>
          </cell>
          <cell r="E897" t="str">
            <v>ENS</v>
          </cell>
        </row>
        <row r="898">
          <cell r="B898" t="str">
            <v>6621J</v>
          </cell>
          <cell r="C898" t="str">
            <v>EBENIS.ART</v>
          </cell>
          <cell r="D898" t="str">
            <v>EBENISTERIE D'ART</v>
          </cell>
          <cell r="E898" t="str">
            <v>ENS</v>
          </cell>
        </row>
        <row r="899">
          <cell r="B899" t="str">
            <v>6621M</v>
          </cell>
          <cell r="C899" t="str">
            <v>EBENIS ART</v>
          </cell>
          <cell r="D899" t="str">
            <v>EBENISTERIE D'ART</v>
          </cell>
          <cell r="E899" t="str">
            <v>ENS</v>
          </cell>
        </row>
        <row r="900">
          <cell r="B900" t="str">
            <v>6622J</v>
          </cell>
          <cell r="C900" t="str">
            <v>SCULP.BOIS</v>
          </cell>
          <cell r="D900" t="str">
            <v>SCULPTURE BOIS</v>
          </cell>
          <cell r="E900" t="str">
            <v>ENS</v>
          </cell>
        </row>
        <row r="901">
          <cell r="B901" t="str">
            <v>6622M</v>
          </cell>
          <cell r="C901" t="str">
            <v>SCULPT BOI</v>
          </cell>
          <cell r="D901" t="str">
            <v>SCULPTURE BOIS</v>
          </cell>
          <cell r="E901" t="str">
            <v>ENS</v>
          </cell>
        </row>
        <row r="902">
          <cell r="B902" t="str">
            <v>6623J</v>
          </cell>
          <cell r="C902" t="str">
            <v>FACT.PIANO</v>
          </cell>
          <cell r="D902" t="str">
            <v>FACTURE PIANOS</v>
          </cell>
          <cell r="E902" t="str">
            <v>ENS</v>
          </cell>
        </row>
        <row r="903">
          <cell r="B903" t="str">
            <v>6623M</v>
          </cell>
          <cell r="C903" t="str">
            <v>FACT PIANO</v>
          </cell>
          <cell r="D903" t="str">
            <v>FACTURE PIANOS</v>
          </cell>
          <cell r="E903" t="str">
            <v>ENS</v>
          </cell>
        </row>
        <row r="904">
          <cell r="B904" t="str">
            <v>6624J</v>
          </cell>
          <cell r="C904" t="str">
            <v>MARQUETTER</v>
          </cell>
          <cell r="D904" t="str">
            <v>MARQUETTERIE</v>
          </cell>
          <cell r="E904" t="str">
            <v>ENS</v>
          </cell>
        </row>
        <row r="905">
          <cell r="B905" t="str">
            <v>6630E</v>
          </cell>
          <cell r="C905" t="str">
            <v>ARTS METAL</v>
          </cell>
          <cell r="D905" t="str">
            <v>ARTS DU METAL</v>
          </cell>
          <cell r="E905" t="str">
            <v>ENS</v>
          </cell>
        </row>
        <row r="906">
          <cell r="B906" t="str">
            <v>6630J</v>
          </cell>
          <cell r="C906" t="str">
            <v>ART METAL</v>
          </cell>
          <cell r="D906" t="str">
            <v>ART DU METAL</v>
          </cell>
          <cell r="E906" t="str">
            <v>ENS</v>
          </cell>
        </row>
        <row r="907">
          <cell r="B907" t="str">
            <v>6630M</v>
          </cell>
          <cell r="C907" t="str">
            <v>ARTS METAL</v>
          </cell>
          <cell r="D907" t="str">
            <v>ARTS DU METAL</v>
          </cell>
          <cell r="E907" t="str">
            <v>ENS</v>
          </cell>
        </row>
        <row r="908">
          <cell r="B908" t="str">
            <v>6631J</v>
          </cell>
          <cell r="C908" t="str">
            <v>BIJOUTERIE</v>
          </cell>
          <cell r="D908" t="str">
            <v>BIJOUTERIE</v>
          </cell>
          <cell r="E908" t="str">
            <v>ENS</v>
          </cell>
        </row>
        <row r="909">
          <cell r="B909" t="str">
            <v>6631M</v>
          </cell>
          <cell r="C909" t="str">
            <v>BIJOUTERIE</v>
          </cell>
          <cell r="D909" t="str">
            <v>BIJOUTERIE</v>
          </cell>
          <cell r="E909" t="str">
            <v>ENS</v>
          </cell>
        </row>
        <row r="910">
          <cell r="B910" t="str">
            <v>6632J</v>
          </cell>
          <cell r="C910" t="str">
            <v>BRONZE ART</v>
          </cell>
          <cell r="D910" t="str">
            <v>BRONZE D'ART</v>
          </cell>
          <cell r="E910" t="str">
            <v>ENS</v>
          </cell>
        </row>
        <row r="911">
          <cell r="B911" t="str">
            <v>6632M</v>
          </cell>
          <cell r="C911" t="str">
            <v>BRONZE ART</v>
          </cell>
          <cell r="D911" t="str">
            <v>BRONZE D'ART</v>
          </cell>
          <cell r="E911" t="str">
            <v>ENS</v>
          </cell>
        </row>
        <row r="912">
          <cell r="B912" t="str">
            <v>6633J</v>
          </cell>
          <cell r="C912" t="str">
            <v>FERRON ART</v>
          </cell>
          <cell r="D912" t="str">
            <v>FERRONNERIE D'ART</v>
          </cell>
          <cell r="E912" t="str">
            <v>ENS</v>
          </cell>
        </row>
        <row r="913">
          <cell r="B913" t="str">
            <v>6633M</v>
          </cell>
          <cell r="C913" t="str">
            <v>FERRON ART</v>
          </cell>
          <cell r="D913" t="str">
            <v>FERRONNERIE D'ART</v>
          </cell>
          <cell r="E913" t="str">
            <v>ENS</v>
          </cell>
        </row>
        <row r="914">
          <cell r="B914" t="str">
            <v>6634J</v>
          </cell>
          <cell r="C914" t="str">
            <v>GRAV.CISEL</v>
          </cell>
          <cell r="D914" t="str">
            <v>GRAVURE CISELURE</v>
          </cell>
          <cell r="E914" t="str">
            <v>ENS</v>
          </cell>
        </row>
        <row r="915">
          <cell r="B915" t="str">
            <v>6640E</v>
          </cell>
          <cell r="C915" t="str">
            <v>ARTS TEXTI</v>
          </cell>
          <cell r="D915" t="str">
            <v>ARTS TEXTILES</v>
          </cell>
          <cell r="E915" t="str">
            <v>ENS</v>
          </cell>
        </row>
        <row r="916">
          <cell r="B916" t="str">
            <v>6640J</v>
          </cell>
          <cell r="C916" t="str">
            <v>ART TEXTI.</v>
          </cell>
          <cell r="D916" t="str">
            <v>ARTS TEXTILES</v>
          </cell>
          <cell r="E916" t="str">
            <v>ENS</v>
          </cell>
        </row>
        <row r="917">
          <cell r="B917" t="str">
            <v>6640M</v>
          </cell>
          <cell r="C917" t="str">
            <v>ARTS TEXTI</v>
          </cell>
          <cell r="D917" t="str">
            <v>ARTS TEXTILES</v>
          </cell>
          <cell r="E917" t="str">
            <v>ENS</v>
          </cell>
        </row>
        <row r="918">
          <cell r="B918" t="str">
            <v>6641J</v>
          </cell>
          <cell r="C918" t="str">
            <v>TAP GARNIT</v>
          </cell>
          <cell r="D918" t="str">
            <v>TAPISSERIE GARNITURE DECOR</v>
          </cell>
          <cell r="E918" t="str">
            <v>ENS</v>
          </cell>
        </row>
        <row r="919">
          <cell r="B919" t="str">
            <v>6641M</v>
          </cell>
          <cell r="C919" t="str">
            <v>TAPIS GARN</v>
          </cell>
          <cell r="D919" t="str">
            <v>TAPISSERIE GARNITURE DECOR</v>
          </cell>
          <cell r="E919" t="str">
            <v>ENS</v>
          </cell>
        </row>
        <row r="920">
          <cell r="B920" t="str">
            <v>6642J</v>
          </cell>
          <cell r="C920" t="str">
            <v>FL &amp; PLUME</v>
          </cell>
          <cell r="D920" t="str">
            <v>FLEURS ET PLUMES</v>
          </cell>
          <cell r="E920" t="str">
            <v>ENS</v>
          </cell>
        </row>
        <row r="921">
          <cell r="B921" t="str">
            <v>6642M</v>
          </cell>
          <cell r="C921" t="str">
            <v>FLEURS PLU</v>
          </cell>
          <cell r="D921" t="str">
            <v>FLEURS ET PLUMES</v>
          </cell>
          <cell r="E921" t="str">
            <v>ENS</v>
          </cell>
        </row>
        <row r="922">
          <cell r="B922" t="str">
            <v>6643J</v>
          </cell>
          <cell r="C922" t="str">
            <v>COST.THEAT</v>
          </cell>
          <cell r="D922" t="str">
            <v>COSTUMIER DE THEATRE</v>
          </cell>
          <cell r="E922" t="str">
            <v>ENS</v>
          </cell>
        </row>
        <row r="923">
          <cell r="B923" t="str">
            <v>6650E</v>
          </cell>
          <cell r="C923" t="str">
            <v>ARTS FEU</v>
          </cell>
          <cell r="D923" t="str">
            <v>ARTS DU FEU (VERRE, CERAMIQUE)</v>
          </cell>
          <cell r="E923" t="str">
            <v>ENS</v>
          </cell>
        </row>
        <row r="924">
          <cell r="B924" t="str">
            <v>6650J</v>
          </cell>
          <cell r="C924" t="str">
            <v>A.V.CERAM.</v>
          </cell>
          <cell r="D924" t="str">
            <v>ART DU VERRE ET DE LA CERAMIQUE</v>
          </cell>
          <cell r="E924" t="str">
            <v>ENS</v>
          </cell>
        </row>
        <row r="925">
          <cell r="B925" t="str">
            <v>6650M</v>
          </cell>
          <cell r="C925" t="str">
            <v>ARTS FEU</v>
          </cell>
          <cell r="D925" t="str">
            <v>ARTS DU FEU (VERRE, CERAMIQUE)</v>
          </cell>
          <cell r="E925" t="str">
            <v>ENS</v>
          </cell>
        </row>
        <row r="926">
          <cell r="B926" t="str">
            <v>6651J</v>
          </cell>
          <cell r="C926" t="str">
            <v>TAIL CRIST</v>
          </cell>
          <cell r="D926" t="str">
            <v>TAILLEUR DE CRISTAUX</v>
          </cell>
          <cell r="E926" t="str">
            <v>ENS</v>
          </cell>
        </row>
        <row r="927">
          <cell r="B927" t="str">
            <v>6651M</v>
          </cell>
          <cell r="C927" t="str">
            <v>TAIL CRIST</v>
          </cell>
          <cell r="D927" t="str">
            <v>TAILLEURS DE CRISTAUX</v>
          </cell>
          <cell r="E927" t="str">
            <v>ENS</v>
          </cell>
        </row>
        <row r="928">
          <cell r="B928" t="str">
            <v>6652J</v>
          </cell>
          <cell r="C928" t="str">
            <v>ARTS FEU</v>
          </cell>
          <cell r="D928" t="str">
            <v>ARTS DU FEU</v>
          </cell>
          <cell r="E928" t="str">
            <v>ENS</v>
          </cell>
        </row>
        <row r="929">
          <cell r="B929" t="str">
            <v>6660E</v>
          </cell>
          <cell r="C929" t="str">
            <v>ARTS DECOR</v>
          </cell>
          <cell r="D929" t="str">
            <v>ARTS DU DECOR ARCHITECTURAL</v>
          </cell>
          <cell r="E929" t="str">
            <v>ENS</v>
          </cell>
        </row>
        <row r="930">
          <cell r="B930" t="str">
            <v>6660J</v>
          </cell>
          <cell r="C930" t="str">
            <v>DECOR ARCH</v>
          </cell>
          <cell r="D930" t="str">
            <v>ARTS DU DECOR ARCHITECTURAL</v>
          </cell>
          <cell r="E930" t="str">
            <v>ENS</v>
          </cell>
        </row>
        <row r="931">
          <cell r="B931" t="str">
            <v>6660M</v>
          </cell>
          <cell r="C931" t="str">
            <v>ARTS DECOR</v>
          </cell>
          <cell r="D931" t="str">
            <v>ARTS DU DECOR ARCHITECTURAL</v>
          </cell>
          <cell r="E931" t="str">
            <v>ENS</v>
          </cell>
        </row>
        <row r="932">
          <cell r="B932" t="str">
            <v>6661J</v>
          </cell>
          <cell r="C932" t="str">
            <v>STAFF</v>
          </cell>
          <cell r="D932" t="str">
            <v>STAFF</v>
          </cell>
          <cell r="E932" t="str">
            <v>ENS</v>
          </cell>
        </row>
        <row r="933">
          <cell r="B933" t="str">
            <v>6661M</v>
          </cell>
          <cell r="C933" t="str">
            <v>STAFF</v>
          </cell>
          <cell r="D933" t="str">
            <v>STAFF</v>
          </cell>
          <cell r="E933" t="str">
            <v>ENS</v>
          </cell>
        </row>
        <row r="934">
          <cell r="B934" t="str">
            <v>6670E</v>
          </cell>
          <cell r="C934" t="str">
            <v>ARTS LIVRE</v>
          </cell>
          <cell r="D934" t="str">
            <v>ARTS DU LIVRE</v>
          </cell>
          <cell r="E934" t="str">
            <v>ENS</v>
          </cell>
        </row>
        <row r="935">
          <cell r="B935" t="str">
            <v>6670J</v>
          </cell>
          <cell r="C935" t="str">
            <v>ART LIVRE</v>
          </cell>
          <cell r="D935" t="str">
            <v>ARTS DU LIVRE</v>
          </cell>
          <cell r="E935" t="str">
            <v>ENS</v>
          </cell>
        </row>
        <row r="936">
          <cell r="B936" t="str">
            <v>6670M</v>
          </cell>
          <cell r="C936" t="str">
            <v>ARTS LIVRE</v>
          </cell>
          <cell r="D936" t="str">
            <v>ARTS DU LIVRE</v>
          </cell>
          <cell r="E936" t="str">
            <v>ENS</v>
          </cell>
        </row>
        <row r="937">
          <cell r="B937" t="str">
            <v>6671J</v>
          </cell>
          <cell r="C937" t="str">
            <v>SERIGRAPH.</v>
          </cell>
          <cell r="D937" t="str">
            <v>SERIGRAPHIE</v>
          </cell>
          <cell r="E937" t="str">
            <v>ENS</v>
          </cell>
        </row>
        <row r="938">
          <cell r="B938" t="str">
            <v>6671M</v>
          </cell>
          <cell r="C938" t="str">
            <v>SERIGRAPHI</v>
          </cell>
          <cell r="D938" t="str">
            <v>SERIGRAPHIE</v>
          </cell>
          <cell r="E938" t="str">
            <v>ENS</v>
          </cell>
        </row>
        <row r="939">
          <cell r="B939" t="str">
            <v>6672J</v>
          </cell>
          <cell r="C939" t="str">
            <v>RELIU MAIN</v>
          </cell>
          <cell r="D939" t="str">
            <v>RELIURE MAIN</v>
          </cell>
          <cell r="E939" t="str">
            <v>ENS</v>
          </cell>
        </row>
        <row r="940">
          <cell r="B940" t="str">
            <v>6672M</v>
          </cell>
          <cell r="C940" t="str">
            <v>RELIU MAIN</v>
          </cell>
          <cell r="D940" t="str">
            <v>RELIURE MAIN</v>
          </cell>
          <cell r="E940" t="str">
            <v>ENS</v>
          </cell>
        </row>
        <row r="941">
          <cell r="B941" t="str">
            <v>6673J</v>
          </cell>
          <cell r="C941" t="str">
            <v>DOREUR ORN</v>
          </cell>
          <cell r="D941" t="str">
            <v>DOREUR ORNEMANISTE</v>
          </cell>
          <cell r="E941" t="str">
            <v>ENS</v>
          </cell>
        </row>
        <row r="942">
          <cell r="B942" t="str">
            <v>6673M</v>
          </cell>
          <cell r="C942" t="str">
            <v>DOREUR ORN</v>
          </cell>
          <cell r="D942" t="str">
            <v>DOREUR ORNEMANISTE</v>
          </cell>
          <cell r="E942" t="str">
            <v>ENS</v>
          </cell>
        </row>
        <row r="943">
          <cell r="B943" t="str">
            <v>6680E</v>
          </cell>
          <cell r="C943" t="str">
            <v>ARTS PHOTO</v>
          </cell>
          <cell r="D943" t="str">
            <v>ARTS DE LA PHOTOGRAPHIE</v>
          </cell>
          <cell r="E943" t="str">
            <v>ENS</v>
          </cell>
        </row>
        <row r="944">
          <cell r="B944" t="str">
            <v>6680J</v>
          </cell>
          <cell r="C944" t="str">
            <v>ART PHOTO.</v>
          </cell>
          <cell r="D944" t="str">
            <v>ARTS DE LA PHOTOGRAPHIE</v>
          </cell>
          <cell r="E944" t="str">
            <v>ENS</v>
          </cell>
        </row>
        <row r="945">
          <cell r="B945" t="str">
            <v>6680M</v>
          </cell>
          <cell r="C945" t="str">
            <v>ARTS PHOTO</v>
          </cell>
          <cell r="D945" t="str">
            <v>ARTS DE LA PHOTOGRAPHIE</v>
          </cell>
          <cell r="E945" t="str">
            <v>ENS</v>
          </cell>
        </row>
        <row r="946">
          <cell r="B946" t="str">
            <v>6685E</v>
          </cell>
          <cell r="C946" t="str">
            <v>AUDIOV-SPE</v>
          </cell>
          <cell r="D946" t="str">
            <v>AUDIOVISUEL IMAGE SON MET TECH SPECTACLE</v>
          </cell>
          <cell r="E946" t="str">
            <v>ENS</v>
          </cell>
        </row>
        <row r="947">
          <cell r="B947" t="str">
            <v>6690E</v>
          </cell>
          <cell r="C947" t="str">
            <v>ARTS SPECT</v>
          </cell>
          <cell r="D947" t="str">
            <v>ARTS DU SPECTACLE</v>
          </cell>
          <cell r="E947" t="str">
            <v>ENS</v>
          </cell>
        </row>
        <row r="948">
          <cell r="B948" t="str">
            <v>6690J</v>
          </cell>
          <cell r="C948" t="str">
            <v>ART SPECT.</v>
          </cell>
          <cell r="D948" t="str">
            <v>ARTS DU SPECTACLE</v>
          </cell>
          <cell r="E948" t="str">
            <v>ENS</v>
          </cell>
        </row>
        <row r="949">
          <cell r="B949" t="str">
            <v>6690M</v>
          </cell>
          <cell r="C949" t="str">
            <v>ARTS SPECT</v>
          </cell>
          <cell r="D949" t="str">
            <v>ARTS DU SPECTACLE</v>
          </cell>
          <cell r="E949" t="str">
            <v>ENS</v>
          </cell>
        </row>
        <row r="950">
          <cell r="B950" t="str">
            <v>6911J</v>
          </cell>
          <cell r="C950" t="str">
            <v>CARTONNAGE</v>
          </cell>
          <cell r="D950" t="str">
            <v>CARTONNAGE</v>
          </cell>
          <cell r="E950" t="str">
            <v>ENS</v>
          </cell>
        </row>
        <row r="951">
          <cell r="B951" t="str">
            <v>6911M</v>
          </cell>
          <cell r="C951" t="str">
            <v>CARTONNAGE</v>
          </cell>
          <cell r="D951" t="str">
            <v>CARTONNAGE</v>
          </cell>
          <cell r="E951" t="str">
            <v>ENS</v>
          </cell>
        </row>
        <row r="952">
          <cell r="B952" t="str">
            <v>6921J</v>
          </cell>
          <cell r="C952" t="str">
            <v>VANNERIE</v>
          </cell>
          <cell r="D952" t="str">
            <v>VANNERIE</v>
          </cell>
          <cell r="E952" t="str">
            <v>ENS</v>
          </cell>
        </row>
        <row r="953">
          <cell r="B953" t="str">
            <v>6921M</v>
          </cell>
          <cell r="C953" t="str">
            <v>VANNERIE R</v>
          </cell>
          <cell r="D953" t="str">
            <v>VANNERIE ROTIN</v>
          </cell>
          <cell r="E953" t="str">
            <v>ENS</v>
          </cell>
        </row>
        <row r="954">
          <cell r="B954" t="str">
            <v>6922J</v>
          </cell>
          <cell r="C954" t="str">
            <v>CHAIS BROS</v>
          </cell>
          <cell r="D954" t="str">
            <v>CHAISERIE BROSSERIE</v>
          </cell>
          <cell r="E954" t="str">
            <v>ENS</v>
          </cell>
        </row>
        <row r="955">
          <cell r="B955" t="str">
            <v>6922M</v>
          </cell>
          <cell r="C955" t="str">
            <v>CHAIS BROS</v>
          </cell>
          <cell r="D955" t="str">
            <v>CHAISERIE BROSSERIE</v>
          </cell>
          <cell r="E955" t="str">
            <v>ENS</v>
          </cell>
        </row>
        <row r="956">
          <cell r="B956" t="str">
            <v>6940J</v>
          </cell>
          <cell r="C956" t="str">
            <v>ARMURERIE</v>
          </cell>
          <cell r="D956" t="str">
            <v>ARMURERIE</v>
          </cell>
          <cell r="E956" t="str">
            <v>ENS</v>
          </cell>
        </row>
        <row r="957">
          <cell r="B957" t="str">
            <v>6940M</v>
          </cell>
          <cell r="C957" t="str">
            <v>ARMURERIE</v>
          </cell>
          <cell r="D957" t="str">
            <v>ARMURERIE</v>
          </cell>
          <cell r="E957" t="str">
            <v>ENS</v>
          </cell>
        </row>
        <row r="958">
          <cell r="B958" t="str">
            <v>6941J</v>
          </cell>
          <cell r="C958" t="str">
            <v>COUTELLER.</v>
          </cell>
          <cell r="D958" t="str">
            <v>COUTELLERIE</v>
          </cell>
          <cell r="E958" t="str">
            <v>ENS</v>
          </cell>
        </row>
        <row r="959">
          <cell r="B959" t="str">
            <v>6941M</v>
          </cell>
          <cell r="C959" t="str">
            <v>COUTELLERI</v>
          </cell>
          <cell r="D959" t="str">
            <v>COUTELLERIE</v>
          </cell>
          <cell r="E959" t="str">
            <v>ENS</v>
          </cell>
        </row>
        <row r="960">
          <cell r="B960" t="str">
            <v>6945J</v>
          </cell>
          <cell r="C960" t="str">
            <v>JOUETS</v>
          </cell>
          <cell r="D960" t="str">
            <v>JOUETS</v>
          </cell>
          <cell r="E960" t="str">
            <v>ENS</v>
          </cell>
        </row>
        <row r="961">
          <cell r="B961" t="str">
            <v>6945M</v>
          </cell>
          <cell r="C961" t="str">
            <v>JOUETS</v>
          </cell>
          <cell r="D961" t="str">
            <v>JOUETS</v>
          </cell>
          <cell r="E961" t="str">
            <v>ENS</v>
          </cell>
        </row>
        <row r="962">
          <cell r="B962" t="str">
            <v>6951J</v>
          </cell>
          <cell r="C962" t="str">
            <v>STANDARD</v>
          </cell>
          <cell r="D962" t="str">
            <v>STANDARDISTE</v>
          </cell>
          <cell r="E962" t="str">
            <v>ENS</v>
          </cell>
        </row>
        <row r="963">
          <cell r="B963" t="str">
            <v>6951M</v>
          </cell>
          <cell r="C963" t="str">
            <v>STANDARD</v>
          </cell>
          <cell r="D963" t="str">
            <v>STANDARDISTE</v>
          </cell>
          <cell r="E963" t="str">
            <v>ENS</v>
          </cell>
        </row>
        <row r="964">
          <cell r="B964" t="str">
            <v>6961J</v>
          </cell>
          <cell r="C964" t="str">
            <v>ECLAIRAG.</v>
          </cell>
          <cell r="D964" t="str">
            <v>ECLAIRAGISTE</v>
          </cell>
          <cell r="E964" t="str">
            <v>ENS</v>
          </cell>
        </row>
        <row r="965">
          <cell r="B965" t="str">
            <v>6961M</v>
          </cell>
          <cell r="C965" t="str">
            <v>ECLAIRAGIS</v>
          </cell>
          <cell r="D965" t="str">
            <v>ECLAIRAGISTE</v>
          </cell>
          <cell r="E965" t="str">
            <v>ENS</v>
          </cell>
        </row>
        <row r="966">
          <cell r="B966" t="str">
            <v>6971J</v>
          </cell>
          <cell r="C966" t="str">
            <v>FLEURISTES</v>
          </cell>
          <cell r="D966" t="str">
            <v>FLEURISTES</v>
          </cell>
          <cell r="E966" t="str">
            <v>ENS</v>
          </cell>
        </row>
        <row r="967">
          <cell r="B967" t="str">
            <v>6971M</v>
          </cell>
          <cell r="C967" t="str">
            <v>FLEURISTE</v>
          </cell>
          <cell r="D967" t="str">
            <v>FLEURISTE</v>
          </cell>
          <cell r="E967" t="str">
            <v>ENS</v>
          </cell>
        </row>
        <row r="968">
          <cell r="B968" t="str">
            <v>6980E</v>
          </cell>
          <cell r="C968" t="str">
            <v>CINE PHOTO</v>
          </cell>
          <cell r="D968" t="str">
            <v>CINEMA ET PHOTOGRAPHIE</v>
          </cell>
          <cell r="E968" t="str">
            <v>ENS</v>
          </cell>
        </row>
        <row r="969">
          <cell r="B969" t="str">
            <v>6980J</v>
          </cell>
          <cell r="C969" t="str">
            <v>CINE PHOTO</v>
          </cell>
          <cell r="D969" t="str">
            <v>CINEMA PHOTOGRAPHIE AUDIOVISUEL</v>
          </cell>
          <cell r="E969" t="str">
            <v>ENS</v>
          </cell>
        </row>
        <row r="970">
          <cell r="B970" t="str">
            <v>6980M</v>
          </cell>
          <cell r="C970" t="str">
            <v>CINE&amp;PHOTO</v>
          </cell>
          <cell r="D970" t="str">
            <v>CINEMA PHOTOGRAPHIE AUDIOVISUEL</v>
          </cell>
          <cell r="E970" t="str">
            <v>ENS</v>
          </cell>
        </row>
        <row r="971">
          <cell r="B971" t="str">
            <v>7100A</v>
          </cell>
          <cell r="C971" t="str">
            <v>BIOCHIMIE-</v>
          </cell>
          <cell r="D971" t="str">
            <v>BIOCHIMIE-GENIE BIOLOGIQUE</v>
          </cell>
          <cell r="E971" t="str">
            <v>ENS</v>
          </cell>
        </row>
        <row r="972">
          <cell r="B972" t="str">
            <v>7100E</v>
          </cell>
          <cell r="C972" t="str">
            <v>BIOT.CHIM</v>
          </cell>
          <cell r="D972" t="str">
            <v>BIOTECHNOLOGIE BIOCHIMIE GENIE BIOLOGIQU</v>
          </cell>
          <cell r="E972" t="str">
            <v>ENS</v>
          </cell>
        </row>
        <row r="973">
          <cell r="B973" t="str">
            <v>7100H</v>
          </cell>
          <cell r="C973" t="str">
            <v>SC AP ECDO</v>
          </cell>
          <cell r="D973" t="str">
            <v>SC APPL ECONOMIE DOMESTIQUE</v>
          </cell>
          <cell r="E973" t="str">
            <v>ENS</v>
          </cell>
        </row>
        <row r="974">
          <cell r="B974" t="str">
            <v>7110E</v>
          </cell>
          <cell r="C974" t="str">
            <v>IMAGER MED</v>
          </cell>
          <cell r="D974" t="str">
            <v>IMAGERIE MEDICALE</v>
          </cell>
          <cell r="E974" t="str">
            <v>ENS</v>
          </cell>
        </row>
        <row r="975">
          <cell r="B975" t="str">
            <v>7110J</v>
          </cell>
          <cell r="C975" t="str">
            <v>IMAGE.MED.</v>
          </cell>
          <cell r="D975" t="str">
            <v>IMAGERIE MEDICALE</v>
          </cell>
          <cell r="E975" t="str">
            <v>ENS</v>
          </cell>
        </row>
        <row r="976">
          <cell r="B976" t="str">
            <v>7110M</v>
          </cell>
          <cell r="C976" t="str">
            <v>IMAG MEDIC</v>
          </cell>
          <cell r="D976" t="str">
            <v>IMAGERIE MEDICALE</v>
          </cell>
          <cell r="E976" t="str">
            <v>ENS</v>
          </cell>
        </row>
        <row r="977">
          <cell r="B977" t="str">
            <v>7120E</v>
          </cell>
          <cell r="C977" t="str">
            <v>DIETETIQUE</v>
          </cell>
          <cell r="D977" t="str">
            <v>DIETETIQUE</v>
          </cell>
          <cell r="E977" t="str">
            <v>ENS</v>
          </cell>
        </row>
        <row r="978">
          <cell r="B978" t="str">
            <v>7130J</v>
          </cell>
          <cell r="C978" t="str">
            <v>BIOTEC MER</v>
          </cell>
          <cell r="D978" t="str">
            <v>BIOTECHNOLOGIES DE LA MER</v>
          </cell>
          <cell r="E978" t="str">
            <v>ENS</v>
          </cell>
        </row>
        <row r="979">
          <cell r="B979" t="str">
            <v>7130M</v>
          </cell>
          <cell r="C979" t="str">
            <v>BIOTECHNOL</v>
          </cell>
          <cell r="D979" t="str">
            <v>BIOTECHNOLOGIE DE LA MER (CONCHILI- OSTR</v>
          </cell>
          <cell r="E979" t="str">
            <v>ENS</v>
          </cell>
        </row>
        <row r="980">
          <cell r="B980" t="str">
            <v>7140E</v>
          </cell>
          <cell r="C980" t="str">
            <v>HORTICULTU</v>
          </cell>
          <cell r="D980" t="str">
            <v>HORTICULTURE</v>
          </cell>
          <cell r="E980" t="str">
            <v>ENS</v>
          </cell>
        </row>
        <row r="981">
          <cell r="B981" t="str">
            <v>7140J</v>
          </cell>
          <cell r="C981" t="str">
            <v>HORTICULT.</v>
          </cell>
          <cell r="D981" t="str">
            <v>HORTICULTURE</v>
          </cell>
          <cell r="E981" t="str">
            <v>ENS</v>
          </cell>
        </row>
        <row r="982">
          <cell r="B982" t="str">
            <v>7140M</v>
          </cell>
          <cell r="C982" t="str">
            <v>HORTICULTU</v>
          </cell>
          <cell r="D982" t="str">
            <v>HORTICULTURE</v>
          </cell>
          <cell r="E982" t="str">
            <v>ENS</v>
          </cell>
        </row>
        <row r="983">
          <cell r="B983" t="str">
            <v>7150E</v>
          </cell>
          <cell r="C983" t="str">
            <v>BIOTECHNOL</v>
          </cell>
          <cell r="D983" t="str">
            <v>BIOTECHNOLOGIE CEREALIERE</v>
          </cell>
          <cell r="E983" t="str">
            <v>ENS</v>
          </cell>
        </row>
        <row r="984">
          <cell r="B984" t="str">
            <v>7200A</v>
          </cell>
          <cell r="C984" t="str">
            <v>BIOTECH EN</v>
          </cell>
          <cell r="D984" t="str">
            <v>BIOTECHNOLOGIE (ENNA)</v>
          </cell>
          <cell r="E984" t="str">
            <v>ENS</v>
          </cell>
        </row>
        <row r="985">
          <cell r="B985" t="str">
            <v>7200E</v>
          </cell>
          <cell r="C985" t="str">
            <v>BIOT.SANTE</v>
          </cell>
          <cell r="D985" t="str">
            <v>BIOTECHNOLOGIE : SANTE-ENVIRONNEMENT</v>
          </cell>
          <cell r="E985" t="str">
            <v>ENS</v>
          </cell>
        </row>
        <row r="986">
          <cell r="B986" t="str">
            <v>7200J</v>
          </cell>
          <cell r="C986" t="str">
            <v>SC.T.BIO.S</v>
          </cell>
          <cell r="D986" t="str">
            <v>SCIENCES ET TECHNIQUES BIOLOGIQUES ET SO</v>
          </cell>
          <cell r="E986" t="str">
            <v>ENS</v>
          </cell>
        </row>
        <row r="987">
          <cell r="B987" t="str">
            <v>7200K</v>
          </cell>
          <cell r="C987" t="str">
            <v>BIOCHIMIE</v>
          </cell>
          <cell r="D987" t="str">
            <v>BIOTECHNOLOGIE BIOCHIMIE GENIE BIOLOGIQ.</v>
          </cell>
          <cell r="E987" t="str">
            <v>ENS</v>
          </cell>
        </row>
        <row r="988">
          <cell r="B988" t="str">
            <v>7200L</v>
          </cell>
          <cell r="C988" t="str">
            <v>SANTE ENV.</v>
          </cell>
          <cell r="D988" t="str">
            <v>BIOTECHNOLOGIES: SANTE ENVIRONNEMENT</v>
          </cell>
          <cell r="E988" t="str">
            <v>ENS</v>
          </cell>
        </row>
        <row r="989">
          <cell r="B989" t="str">
            <v>7200M</v>
          </cell>
          <cell r="C989" t="str">
            <v>E F S</v>
          </cell>
          <cell r="D989" t="str">
            <v>SC ET TECH BIOLOGIQUES ET SOCIALES (EFS)</v>
          </cell>
          <cell r="E989" t="str">
            <v>ENS</v>
          </cell>
        </row>
        <row r="990">
          <cell r="B990" t="str">
            <v>7210J</v>
          </cell>
          <cell r="C990" t="str">
            <v>EMP T.COLL</v>
          </cell>
          <cell r="D990" t="str">
            <v>EMPLOYE TECHNIQUE DES COLLECTIVITES</v>
          </cell>
          <cell r="E990" t="str">
            <v>ENS</v>
          </cell>
        </row>
        <row r="991">
          <cell r="B991" t="str">
            <v>7210M</v>
          </cell>
          <cell r="C991" t="str">
            <v>EMP.TECH.C</v>
          </cell>
          <cell r="D991" t="str">
            <v>EMPLOYES TECHNIQUES DES COLLECTIVITES</v>
          </cell>
          <cell r="E991" t="str">
            <v>ENS</v>
          </cell>
        </row>
        <row r="992">
          <cell r="B992" t="str">
            <v>7300A</v>
          </cell>
          <cell r="C992" t="str">
            <v>SC TEC MED</v>
          </cell>
          <cell r="D992" t="str">
            <v>SCIENCES ET TECH MEDICO SOCIO (ENNA)</v>
          </cell>
          <cell r="E992" t="str">
            <v>ENS</v>
          </cell>
        </row>
        <row r="993">
          <cell r="B993" t="str">
            <v>7300E</v>
          </cell>
          <cell r="C993" t="str">
            <v>SC.TEC.M.S</v>
          </cell>
          <cell r="D993" t="str">
            <v>SCIENCES ET TECHNIQUES MEDICO-SOCIALES</v>
          </cell>
          <cell r="E993" t="str">
            <v>ENS</v>
          </cell>
        </row>
        <row r="994">
          <cell r="B994" t="str">
            <v>7300J</v>
          </cell>
          <cell r="C994" t="str">
            <v>S.T.M.S.</v>
          </cell>
          <cell r="D994" t="str">
            <v>SCIENCES ET TECHNIQUES MEDICO-SOCIALES</v>
          </cell>
          <cell r="E994" t="str">
            <v>ENS</v>
          </cell>
        </row>
        <row r="995">
          <cell r="B995" t="str">
            <v>7300M</v>
          </cell>
          <cell r="C995" t="str">
            <v>ENS.SOCIAL</v>
          </cell>
          <cell r="D995" t="str">
            <v>ENSEIGNEMENT SOCIAL</v>
          </cell>
          <cell r="E995" t="str">
            <v>ENS</v>
          </cell>
        </row>
        <row r="996">
          <cell r="B996" t="str">
            <v>7320E</v>
          </cell>
          <cell r="C996" t="str">
            <v>TECH.HOSPI</v>
          </cell>
          <cell r="D996" t="str">
            <v>TECHNIQUES HOSPITALIERES</v>
          </cell>
          <cell r="E996" t="str">
            <v>ENS</v>
          </cell>
        </row>
        <row r="997">
          <cell r="B997" t="str">
            <v>7330E</v>
          </cell>
          <cell r="C997" t="str">
            <v>PUERICULTU</v>
          </cell>
          <cell r="D997" t="str">
            <v>PUERICULTURE</v>
          </cell>
          <cell r="E997" t="str">
            <v>ENS</v>
          </cell>
        </row>
        <row r="998">
          <cell r="B998" t="str">
            <v>7330J</v>
          </cell>
          <cell r="C998" t="str">
            <v>PUERICULT.</v>
          </cell>
          <cell r="D998" t="str">
            <v>PUERICULTURE</v>
          </cell>
          <cell r="E998" t="str">
            <v>ENS</v>
          </cell>
        </row>
        <row r="999">
          <cell r="B999" t="str">
            <v>7330M</v>
          </cell>
          <cell r="C999" t="str">
            <v>PUERICULTU</v>
          </cell>
          <cell r="D999" t="str">
            <v>PUERICULTURE</v>
          </cell>
          <cell r="E999" t="str">
            <v>ENS</v>
          </cell>
        </row>
        <row r="1000">
          <cell r="B1000" t="str">
            <v>7410E</v>
          </cell>
          <cell r="C1000" t="str">
            <v>ESTHETIQUE</v>
          </cell>
          <cell r="D1000" t="str">
            <v>ESTHETIQUE COSMETIQUE</v>
          </cell>
          <cell r="E1000" t="str">
            <v>ENS</v>
          </cell>
        </row>
        <row r="1001">
          <cell r="B1001" t="str">
            <v>7410J</v>
          </cell>
          <cell r="C1001" t="str">
            <v>ESTH. COSM</v>
          </cell>
          <cell r="D1001" t="str">
            <v>ESTHETIQUE COSMETIQUE</v>
          </cell>
          <cell r="E1001" t="str">
            <v>ENS</v>
          </cell>
        </row>
        <row r="1002">
          <cell r="B1002" t="str">
            <v>7410M</v>
          </cell>
          <cell r="C1002" t="str">
            <v>ESTHETIQUE</v>
          </cell>
          <cell r="D1002" t="str">
            <v>ESTHETIQUE COSMETIQUE</v>
          </cell>
          <cell r="E1002" t="str">
            <v>ENS</v>
          </cell>
        </row>
        <row r="1003">
          <cell r="B1003" t="str">
            <v>7420J</v>
          </cell>
          <cell r="C1003" t="str">
            <v>COIFFURE</v>
          </cell>
          <cell r="D1003" t="str">
            <v>COIFFURE</v>
          </cell>
          <cell r="E1003" t="str">
            <v>ENS</v>
          </cell>
        </row>
        <row r="1004">
          <cell r="B1004" t="str">
            <v>7420M</v>
          </cell>
          <cell r="C1004" t="str">
            <v>COIFFURE</v>
          </cell>
          <cell r="D1004" t="str">
            <v>COIFFURE</v>
          </cell>
          <cell r="E1004" t="str">
            <v>ENS</v>
          </cell>
        </row>
        <row r="1005">
          <cell r="B1005" t="str">
            <v>7430J</v>
          </cell>
          <cell r="C1005" t="str">
            <v>PROTH.ORT.</v>
          </cell>
          <cell r="D1005" t="str">
            <v>PROTHESE ORTHESE</v>
          </cell>
          <cell r="E1005" t="str">
            <v>ENS</v>
          </cell>
        </row>
        <row r="1006">
          <cell r="B1006" t="str">
            <v>7430M</v>
          </cell>
          <cell r="C1006" t="str">
            <v>PROTHESE O</v>
          </cell>
          <cell r="D1006" t="str">
            <v>PROTHESE ORTHESE</v>
          </cell>
          <cell r="E1006" t="str">
            <v>ENS</v>
          </cell>
        </row>
        <row r="1007">
          <cell r="B1007" t="str">
            <v>7431J</v>
          </cell>
          <cell r="C1007" t="str">
            <v>PROT. DENT</v>
          </cell>
          <cell r="D1007" t="str">
            <v>PROTHESE DENTAIRE</v>
          </cell>
          <cell r="E1007" t="str">
            <v>ENS</v>
          </cell>
        </row>
        <row r="1008">
          <cell r="B1008" t="str">
            <v>7431M</v>
          </cell>
          <cell r="C1008" t="str">
            <v>PROTH DENT</v>
          </cell>
          <cell r="D1008" t="str">
            <v>PROTHESE DENTAIRE</v>
          </cell>
          <cell r="E1008" t="str">
            <v>ENS</v>
          </cell>
        </row>
        <row r="1009">
          <cell r="B1009" t="str">
            <v>8010A</v>
          </cell>
          <cell r="C1009" t="str">
            <v>ECO.GE.RH</v>
          </cell>
          <cell r="D1009" t="str">
            <v>ECO.&amp; GEST. OPT ADM ET RH</v>
          </cell>
          <cell r="E1009" t="str">
            <v>ENS</v>
          </cell>
        </row>
        <row r="1010">
          <cell r="B1010" t="str">
            <v>8010B</v>
          </cell>
          <cell r="C1010" t="str">
            <v>ECO.GE.FIN</v>
          </cell>
          <cell r="D1010" t="str">
            <v>ECO.&amp; GEST. OPT FINANCE ET CONTROLE</v>
          </cell>
          <cell r="E1010" t="str">
            <v>ENS</v>
          </cell>
        </row>
        <row r="1011">
          <cell r="B1011" t="str">
            <v>8010C</v>
          </cell>
          <cell r="C1011" t="str">
            <v>ECO.GE.MK</v>
          </cell>
          <cell r="D1011" t="str">
            <v>ECO.&amp; GEST. OPT MARKETING</v>
          </cell>
          <cell r="E1011" t="str">
            <v>ENS</v>
          </cell>
        </row>
        <row r="1012">
          <cell r="B1012" t="str">
            <v>8010D</v>
          </cell>
          <cell r="C1012" t="str">
            <v>ECO.GEST</v>
          </cell>
          <cell r="D1012" t="str">
            <v>ECONOMIE  ET GESTION</v>
          </cell>
          <cell r="E1012" t="str">
            <v>ENS</v>
          </cell>
        </row>
        <row r="1013">
          <cell r="B1013" t="str">
            <v>8010E</v>
          </cell>
          <cell r="C1013" t="str">
            <v>ECO.GE.COM</v>
          </cell>
          <cell r="D1013" t="str">
            <v>ECO ET GEST.OPTION COMM, ORG, GRH</v>
          </cell>
          <cell r="E1013" t="str">
            <v>ENS</v>
          </cell>
        </row>
        <row r="1014">
          <cell r="B1014" t="str">
            <v>8010F</v>
          </cell>
          <cell r="C1014" t="str">
            <v>ECO.GE.FIN</v>
          </cell>
          <cell r="D1014" t="str">
            <v>ECO-GEST.OPTION COMPTABILITE ET FINANCE</v>
          </cell>
          <cell r="E1014" t="str">
            <v>ENS</v>
          </cell>
        </row>
        <row r="1015">
          <cell r="B1015" t="str">
            <v>8010G</v>
          </cell>
          <cell r="C1015" t="str">
            <v>ECO.GE.MK</v>
          </cell>
          <cell r="D1015" t="str">
            <v>ECO-GEST.OPTION MARKETING</v>
          </cell>
          <cell r="E1015" t="str">
            <v>ENS</v>
          </cell>
        </row>
        <row r="1016">
          <cell r="B1016" t="str">
            <v>8010H</v>
          </cell>
          <cell r="C1016" t="str">
            <v>ECO.GESTIO</v>
          </cell>
          <cell r="D1016" t="str">
            <v>ECONOMIE ET GESTION (NON SPECIALISE)</v>
          </cell>
          <cell r="E1016" t="str">
            <v>ENS</v>
          </cell>
        </row>
        <row r="1017">
          <cell r="B1017" t="str">
            <v>8011A</v>
          </cell>
          <cell r="C1017" t="str">
            <v>ECO G. INT</v>
          </cell>
          <cell r="D1017" t="str">
            <v>ECONOMIE ET GESTION (AGREGATION INTERNE)</v>
          </cell>
          <cell r="E1017" t="str">
            <v>ENS</v>
          </cell>
        </row>
        <row r="1018">
          <cell r="B1018" t="str">
            <v>8011J</v>
          </cell>
          <cell r="C1018" t="str">
            <v>ECO.GE.COM</v>
          </cell>
          <cell r="D1018" t="str">
            <v>ECO-GEST OPTION COMM ET ORG</v>
          </cell>
          <cell r="E1018" t="str">
            <v>ENS</v>
          </cell>
        </row>
        <row r="1019">
          <cell r="B1019" t="str">
            <v>8012J</v>
          </cell>
          <cell r="C1019" t="str">
            <v>ECO.GE.CPT</v>
          </cell>
          <cell r="D1019" t="str">
            <v>ECO-GEST OPTION COMPTABILITE ET GESTION</v>
          </cell>
          <cell r="E1019" t="str">
            <v>ENS</v>
          </cell>
        </row>
        <row r="1020">
          <cell r="B1020" t="str">
            <v>8012M</v>
          </cell>
          <cell r="C1020" t="str">
            <v>COMPTABILI</v>
          </cell>
          <cell r="D1020" t="str">
            <v>COMPTABILITE</v>
          </cell>
          <cell r="E1020" t="str">
            <v>ENS</v>
          </cell>
        </row>
        <row r="1021">
          <cell r="B1021" t="str">
            <v>8013J</v>
          </cell>
          <cell r="C1021" t="str">
            <v>ECO.GE.VEN</v>
          </cell>
          <cell r="D1021" t="str">
            <v>ECO-GEST OPTION COMMERCE ET VENTE</v>
          </cell>
          <cell r="E1021" t="str">
            <v>ENS</v>
          </cell>
        </row>
        <row r="1022">
          <cell r="B1022" t="str">
            <v>8013M</v>
          </cell>
          <cell r="C1022" t="str">
            <v>VENTE</v>
          </cell>
          <cell r="D1022" t="str">
            <v>VENTE</v>
          </cell>
          <cell r="E1022" t="str">
            <v>ENS</v>
          </cell>
        </row>
        <row r="1023">
          <cell r="B1023" t="str">
            <v>8014E</v>
          </cell>
          <cell r="C1023" t="str">
            <v>PUBLICITE</v>
          </cell>
          <cell r="D1023" t="str">
            <v>PUBLICITE</v>
          </cell>
          <cell r="E1023" t="str">
            <v>ENS</v>
          </cell>
        </row>
        <row r="1024">
          <cell r="B1024" t="str">
            <v>8016E</v>
          </cell>
          <cell r="C1024" t="str">
            <v>ASSURANCE</v>
          </cell>
          <cell r="D1024" t="str">
            <v>ASSURANCE</v>
          </cell>
          <cell r="E1024" t="str">
            <v>ENS</v>
          </cell>
        </row>
        <row r="1025">
          <cell r="B1025" t="str">
            <v>8030E</v>
          </cell>
          <cell r="C1025" t="str">
            <v>INFOR GEST</v>
          </cell>
          <cell r="D1025" t="str">
            <v>INFORMATIQUE ET GESTION</v>
          </cell>
          <cell r="E1025" t="str">
            <v>ENS</v>
          </cell>
        </row>
        <row r="1026">
          <cell r="B1026" t="str">
            <v>8031A</v>
          </cell>
          <cell r="C1026" t="str">
            <v>ECO.GE.SI</v>
          </cell>
          <cell r="D1026" t="str">
            <v>ECO-GEST OPTION SYSTEME D'INFORMATION</v>
          </cell>
          <cell r="E1026" t="str">
            <v>ENS</v>
          </cell>
        </row>
        <row r="1027">
          <cell r="B1027" t="str">
            <v>8031E</v>
          </cell>
          <cell r="C1027" t="str">
            <v>ECO.GE.SI</v>
          </cell>
          <cell r="D1027" t="str">
            <v>ECO-GEST.OPTION CONCEPTION ET GESTION SI</v>
          </cell>
          <cell r="E1027" t="str">
            <v>ENS</v>
          </cell>
        </row>
        <row r="1028">
          <cell r="B1028" t="str">
            <v>8032A</v>
          </cell>
          <cell r="C1028" t="str">
            <v>ECO.GE.PS</v>
          </cell>
          <cell r="D1028" t="str">
            <v>ECO &amp; GEST OPTION PRODUCTION DE SERVICES</v>
          </cell>
          <cell r="E1028" t="str">
            <v>ENS</v>
          </cell>
        </row>
        <row r="1029">
          <cell r="B1029" t="str">
            <v>8038J</v>
          </cell>
          <cell r="C1029" t="str">
            <v>ECO.GE.LOG</v>
          </cell>
          <cell r="D1029" t="str">
            <v>ECO-GEST OPTION TRANSPORT LOGISTIQUE</v>
          </cell>
          <cell r="E1029" t="str">
            <v>ENS</v>
          </cell>
        </row>
        <row r="1030">
          <cell r="B1030" t="str">
            <v>8040E</v>
          </cell>
          <cell r="C1030" t="str">
            <v>BUREA COMM</v>
          </cell>
          <cell r="D1030" t="str">
            <v>BUREAUTIQUE COMMUNICATION</v>
          </cell>
          <cell r="E1030" t="str">
            <v>ENS</v>
          </cell>
        </row>
        <row r="1031">
          <cell r="B1031" t="str">
            <v>8041E</v>
          </cell>
          <cell r="C1031" t="str">
            <v>SECRETARIA</v>
          </cell>
          <cell r="D1031" t="str">
            <v>SECRETARIAT ET COMMERCE</v>
          </cell>
          <cell r="E1031" t="str">
            <v>ENS</v>
          </cell>
        </row>
        <row r="1032">
          <cell r="B1032" t="str">
            <v>8041J</v>
          </cell>
          <cell r="C1032" t="str">
            <v>SECRETARIA</v>
          </cell>
          <cell r="D1032" t="str">
            <v>SECRETARIAT</v>
          </cell>
          <cell r="E1032" t="str">
            <v>ENS</v>
          </cell>
        </row>
        <row r="1033">
          <cell r="B1033" t="str">
            <v>8041M</v>
          </cell>
          <cell r="C1033" t="str">
            <v>SECRETARIA</v>
          </cell>
          <cell r="D1033" t="str">
            <v>SECRETARIAT</v>
          </cell>
          <cell r="E1033" t="str">
            <v>ENS</v>
          </cell>
        </row>
        <row r="1034">
          <cell r="B1034" t="str">
            <v>8054E</v>
          </cell>
          <cell r="C1034" t="str">
            <v>ECO.GE.TOU</v>
          </cell>
          <cell r="D1034" t="str">
            <v>ECO-GEST.OPTION GEST ACTIV TOURISTIQUES</v>
          </cell>
          <cell r="E1034" t="str">
            <v>ENS</v>
          </cell>
        </row>
        <row r="1035">
          <cell r="B1035" t="str">
            <v>8510A</v>
          </cell>
          <cell r="C1035" t="str">
            <v>CUISINE EN</v>
          </cell>
          <cell r="D1035" t="str">
            <v>TECHNIQUE CULINAIRE (ENNA)</v>
          </cell>
          <cell r="E1035" t="str">
            <v>ENS</v>
          </cell>
        </row>
        <row r="1036">
          <cell r="B1036" t="str">
            <v>8510E</v>
          </cell>
          <cell r="C1036" t="str">
            <v>PROD CULIN</v>
          </cell>
          <cell r="D1036" t="str">
            <v>HOTELLERIE RESTAUR OPT PROD &amp; ING CULIN</v>
          </cell>
          <cell r="E1036" t="str">
            <v>ENS</v>
          </cell>
        </row>
        <row r="1037">
          <cell r="B1037" t="str">
            <v>8510J</v>
          </cell>
          <cell r="C1037" t="str">
            <v>TECH.CULIN</v>
          </cell>
          <cell r="D1037" t="str">
            <v>HOTELLERIE RESTAUR OPTION TECHNIQUE CULI</v>
          </cell>
          <cell r="E1037" t="str">
            <v>ENS</v>
          </cell>
        </row>
        <row r="1038">
          <cell r="B1038" t="str">
            <v>8511E</v>
          </cell>
          <cell r="C1038" t="str">
            <v>CUISINE</v>
          </cell>
          <cell r="D1038" t="str">
            <v>CUISINE</v>
          </cell>
          <cell r="E1038" t="str">
            <v>ENS</v>
          </cell>
        </row>
        <row r="1039">
          <cell r="B1039" t="str">
            <v>8511J</v>
          </cell>
          <cell r="C1039" t="str">
            <v>CUISINE</v>
          </cell>
          <cell r="D1039" t="str">
            <v>CUISINE</v>
          </cell>
          <cell r="E1039" t="str">
            <v>ENS</v>
          </cell>
        </row>
        <row r="1040">
          <cell r="B1040" t="str">
            <v>8511M</v>
          </cell>
          <cell r="C1040" t="str">
            <v>CUISINE</v>
          </cell>
          <cell r="D1040" t="str">
            <v>CUISINE</v>
          </cell>
          <cell r="E1040" t="str">
            <v>ENS</v>
          </cell>
        </row>
        <row r="1041">
          <cell r="B1041" t="str">
            <v>8512E</v>
          </cell>
          <cell r="C1041" t="str">
            <v>PATISSERIE</v>
          </cell>
          <cell r="D1041" t="str">
            <v>PATISSERIE</v>
          </cell>
          <cell r="E1041" t="str">
            <v>ENS</v>
          </cell>
        </row>
        <row r="1042">
          <cell r="B1042" t="str">
            <v>8512J</v>
          </cell>
          <cell r="C1042" t="str">
            <v>PATISSERIE</v>
          </cell>
          <cell r="D1042" t="str">
            <v>PATISSERIE</v>
          </cell>
          <cell r="E1042" t="str">
            <v>ENS</v>
          </cell>
        </row>
        <row r="1043">
          <cell r="B1043" t="str">
            <v>8512M</v>
          </cell>
          <cell r="C1043" t="str">
            <v>PATISSERIE</v>
          </cell>
          <cell r="D1043" t="str">
            <v>PATISSERIE</v>
          </cell>
          <cell r="E1043" t="str">
            <v>ENS</v>
          </cell>
        </row>
        <row r="1044">
          <cell r="B1044" t="str">
            <v>8513J</v>
          </cell>
          <cell r="C1044" t="str">
            <v>BOULANGER.</v>
          </cell>
          <cell r="D1044" t="str">
            <v>BOULANGERIE</v>
          </cell>
          <cell r="E1044" t="str">
            <v>ENS</v>
          </cell>
        </row>
        <row r="1045">
          <cell r="B1045" t="str">
            <v>8513M</v>
          </cell>
          <cell r="C1045" t="str">
            <v>BOULANGERI</v>
          </cell>
          <cell r="D1045" t="str">
            <v>BOULANGERIE</v>
          </cell>
          <cell r="E1045" t="str">
            <v>ENS</v>
          </cell>
        </row>
        <row r="1046">
          <cell r="B1046" t="str">
            <v>8515J</v>
          </cell>
          <cell r="C1046" t="str">
            <v>CHARCUTERI</v>
          </cell>
          <cell r="D1046" t="str">
            <v>BOUCHERIE CHARCUTERIE</v>
          </cell>
          <cell r="E1046" t="str">
            <v>ENS</v>
          </cell>
        </row>
        <row r="1047">
          <cell r="B1047" t="str">
            <v>8515M</v>
          </cell>
          <cell r="C1047" t="str">
            <v>BOUCHERIE</v>
          </cell>
          <cell r="D1047" t="str">
            <v>BOUCHERIE CHARCUTERIE</v>
          </cell>
          <cell r="E1047" t="str">
            <v>ENS</v>
          </cell>
        </row>
        <row r="1048">
          <cell r="B1048" t="str">
            <v>8516J</v>
          </cell>
          <cell r="C1048" t="str">
            <v>BOUCHERIE</v>
          </cell>
          <cell r="D1048" t="str">
            <v>BOUCHERIE</v>
          </cell>
          <cell r="E1048" t="str">
            <v>ENS</v>
          </cell>
        </row>
        <row r="1049">
          <cell r="B1049" t="str">
            <v>8517J</v>
          </cell>
          <cell r="C1049" t="str">
            <v>CHARCUTERI</v>
          </cell>
          <cell r="D1049" t="str">
            <v>CHARCUTERIE</v>
          </cell>
          <cell r="E1049" t="str">
            <v>ENS</v>
          </cell>
        </row>
        <row r="1050">
          <cell r="B1050" t="str">
            <v>8518J</v>
          </cell>
          <cell r="C1050" t="str">
            <v>POISSONNER</v>
          </cell>
          <cell r="D1050" t="str">
            <v>POISSONNERIE</v>
          </cell>
          <cell r="E1050" t="str">
            <v>ENS</v>
          </cell>
        </row>
        <row r="1051">
          <cell r="B1051" t="str">
            <v>8520E</v>
          </cell>
          <cell r="C1051" t="str">
            <v>SERV.ACC</v>
          </cell>
          <cell r="D1051" t="str">
            <v>HOTEL-REST OPTION SERV ET ACCUEIL</v>
          </cell>
          <cell r="E1051" t="str">
            <v>ENS</v>
          </cell>
        </row>
        <row r="1052">
          <cell r="B1052" t="str">
            <v>8520J</v>
          </cell>
          <cell r="C1052" t="str">
            <v>H.SERV.COM</v>
          </cell>
          <cell r="D1052" t="str">
            <v>HOTELLERIE : SERVICES-COMMERCIALISATION</v>
          </cell>
          <cell r="E1052" t="str">
            <v>ENS</v>
          </cell>
        </row>
        <row r="1053">
          <cell r="B1053" t="str">
            <v>8521A</v>
          </cell>
          <cell r="C1053" t="str">
            <v>RESTAUR EN</v>
          </cell>
          <cell r="D1053" t="str">
            <v>RESTAURANT (ENNA)</v>
          </cell>
          <cell r="E1053" t="str">
            <v>ENS</v>
          </cell>
        </row>
        <row r="1054">
          <cell r="B1054" t="str">
            <v>8521E</v>
          </cell>
          <cell r="C1054" t="str">
            <v>MAITRE D'H</v>
          </cell>
          <cell r="D1054" t="str">
            <v>MAITRE D'HOTEL RESTAURANT</v>
          </cell>
          <cell r="E1054" t="str">
            <v>ENS</v>
          </cell>
        </row>
        <row r="1055">
          <cell r="B1055" t="str">
            <v>8521J</v>
          </cell>
          <cell r="C1055" t="str">
            <v>MAITRE HOT</v>
          </cell>
          <cell r="D1055" t="str">
            <v>MAITRE D'HOTEL RESTAURANT</v>
          </cell>
          <cell r="E1055" t="str">
            <v>ENS</v>
          </cell>
        </row>
        <row r="1056">
          <cell r="B1056" t="str">
            <v>8521M</v>
          </cell>
          <cell r="C1056" t="str">
            <v>MAITRE HOT</v>
          </cell>
          <cell r="D1056" t="str">
            <v>MAITRE D'HOTEL RESTAURANT</v>
          </cell>
          <cell r="E1056" t="str">
            <v>ENS</v>
          </cell>
        </row>
        <row r="1057">
          <cell r="B1057" t="str">
            <v>8530E</v>
          </cell>
          <cell r="C1057" t="str">
            <v>TOURISME</v>
          </cell>
          <cell r="D1057" t="str">
            <v>HOTELLERIE OPT TOURISME</v>
          </cell>
          <cell r="E1057" t="str">
            <v>ENS</v>
          </cell>
        </row>
        <row r="1058">
          <cell r="B1058" t="str">
            <v>C0071</v>
          </cell>
          <cell r="C1058" t="str">
            <v>INST SPECI</v>
          </cell>
          <cell r="D1058" t="str">
            <v>INSTITUTEUR SPECIALISE</v>
          </cell>
          <cell r="E1058" t="str">
            <v>ENS</v>
          </cell>
        </row>
        <row r="1059">
          <cell r="B1059" t="str">
            <v>C0072</v>
          </cell>
          <cell r="C1059" t="str">
            <v>INSTIT SES</v>
          </cell>
          <cell r="D1059" t="str">
            <v>INSTITUTEUR EDUCATION SPECIALISEE</v>
          </cell>
          <cell r="E1059" t="str">
            <v>ENS</v>
          </cell>
        </row>
        <row r="1060">
          <cell r="B1060" t="str">
            <v>C0075</v>
          </cell>
          <cell r="C1060" t="str">
            <v>ENS1D RR</v>
          </cell>
          <cell r="D1060" t="str">
            <v>ENSEIGNANT PREMIER DEGRE RESEAU REUSSITE</v>
          </cell>
          <cell r="E1060" t="str">
            <v>ENS</v>
          </cell>
        </row>
        <row r="1061">
          <cell r="B1061" t="str">
            <v>C0076</v>
          </cell>
          <cell r="C1061" t="str">
            <v>ENSRH 1D</v>
          </cell>
          <cell r="D1061" t="str">
            <v>ENS.1ER DEGRE REFERENT HANDICAPES</v>
          </cell>
          <cell r="E1061" t="str">
            <v>ENS</v>
          </cell>
        </row>
        <row r="1062">
          <cell r="B1062" t="str">
            <v>C0095</v>
          </cell>
          <cell r="C1062" t="str">
            <v>BRAILLE</v>
          </cell>
          <cell r="D1062" t="str">
            <v>BRAILLE</v>
          </cell>
          <cell r="E1062" t="str">
            <v>ENS</v>
          </cell>
        </row>
        <row r="1063">
          <cell r="B1063" t="str">
            <v>C0210</v>
          </cell>
          <cell r="C1063" t="str">
            <v>LET HIS GE</v>
          </cell>
          <cell r="D1063" t="str">
            <v>LETTRES HISTOIRE GEOGRAPHIE</v>
          </cell>
          <cell r="E1063" t="str">
            <v>ENS</v>
          </cell>
        </row>
        <row r="1064">
          <cell r="B1064" t="str">
            <v>C0212</v>
          </cell>
          <cell r="C1064" t="str">
            <v>FRANC LATI</v>
          </cell>
          <cell r="D1064" t="str">
            <v>FRANCAIS LATIN</v>
          </cell>
          <cell r="E1064" t="str">
            <v>ENS</v>
          </cell>
        </row>
        <row r="1065">
          <cell r="B1065" t="str">
            <v>C0217</v>
          </cell>
          <cell r="C1065" t="str">
            <v>LET MUSICA</v>
          </cell>
          <cell r="D1065" t="str">
            <v>LETTRES EDUCATION MUSICALE</v>
          </cell>
          <cell r="E1065" t="str">
            <v>ENS</v>
          </cell>
        </row>
        <row r="1066">
          <cell r="B1066" t="str">
            <v>C0218</v>
          </cell>
          <cell r="C1066" t="str">
            <v>LET ARTS P</v>
          </cell>
          <cell r="D1066" t="str">
            <v>LETTRES ARTS PLASTIQUES</v>
          </cell>
          <cell r="E1066" t="str">
            <v>ENS</v>
          </cell>
        </row>
        <row r="1067">
          <cell r="B1067" t="str">
            <v>C0219</v>
          </cell>
          <cell r="C1067" t="str">
            <v>LET EPS</v>
          </cell>
          <cell r="D1067" t="str">
            <v>LETTRES EDUCATION PHYSIQUE</v>
          </cell>
          <cell r="E1067" t="str">
            <v>ENS</v>
          </cell>
        </row>
        <row r="1068">
          <cell r="B1068" t="str">
            <v>C0221</v>
          </cell>
          <cell r="C1068" t="str">
            <v>LET ALLEMA</v>
          </cell>
          <cell r="D1068" t="str">
            <v>LETTRES ALLEMAND</v>
          </cell>
          <cell r="E1068" t="str">
            <v>ENS</v>
          </cell>
        </row>
        <row r="1069">
          <cell r="B1069" t="str">
            <v>C0222</v>
          </cell>
          <cell r="C1069" t="str">
            <v>LET ANGLAI</v>
          </cell>
          <cell r="D1069" t="str">
            <v>LETTRES ANGLAIS</v>
          </cell>
          <cell r="E1069" t="str">
            <v>ENS</v>
          </cell>
        </row>
        <row r="1070">
          <cell r="B1070" t="str">
            <v>C0226</v>
          </cell>
          <cell r="C1070" t="str">
            <v>LET ESPAGN</v>
          </cell>
          <cell r="D1070" t="str">
            <v>LETTRES ESPAGNOL</v>
          </cell>
          <cell r="E1070" t="str">
            <v>ENS</v>
          </cell>
        </row>
        <row r="1071">
          <cell r="B1071" t="str">
            <v>C0229</v>
          </cell>
          <cell r="C1071" t="str">
            <v>LET ITALIE</v>
          </cell>
          <cell r="D1071" t="str">
            <v>LETTRES ITALIEN</v>
          </cell>
          <cell r="E1071" t="str">
            <v>ENS</v>
          </cell>
        </row>
        <row r="1072">
          <cell r="B1072" t="str">
            <v>C0233</v>
          </cell>
          <cell r="C1072" t="str">
            <v>LET PORTUG</v>
          </cell>
          <cell r="D1072" t="str">
            <v>LETTRES PORTUGAIS</v>
          </cell>
          <cell r="E1072" t="str">
            <v>ENS</v>
          </cell>
        </row>
        <row r="1073">
          <cell r="B1073" t="str">
            <v>C0234</v>
          </cell>
          <cell r="C1073" t="str">
            <v>LET RUSSE</v>
          </cell>
          <cell r="D1073" t="str">
            <v>LETTRES RUSSE</v>
          </cell>
          <cell r="E1073" t="str">
            <v>ENS</v>
          </cell>
        </row>
        <row r="1074">
          <cell r="B1074" t="str">
            <v>C0250</v>
          </cell>
          <cell r="C1074" t="str">
            <v>LET TAHITI</v>
          </cell>
          <cell r="D1074" t="str">
            <v>LETTRES TAHITIEN</v>
          </cell>
          <cell r="E1074" t="str">
            <v>ENS</v>
          </cell>
        </row>
        <row r="1075">
          <cell r="B1075" t="str">
            <v>C0440</v>
          </cell>
          <cell r="C1075" t="str">
            <v>BASQUE PEG</v>
          </cell>
          <cell r="D1075" t="str">
            <v>BASQUE-PEGC MONOVALENT</v>
          </cell>
          <cell r="E1075" t="str">
            <v>ENS</v>
          </cell>
        </row>
        <row r="1076">
          <cell r="B1076" t="str">
            <v>C1315</v>
          </cell>
          <cell r="C1076" t="str">
            <v>MATH.SC.PH</v>
          </cell>
          <cell r="D1076" t="str">
            <v>MATH.SCIENCES PHYSIQUES</v>
          </cell>
          <cell r="E1076" t="str">
            <v>ENS</v>
          </cell>
        </row>
        <row r="1077">
          <cell r="B1077" t="str">
            <v>C1317</v>
          </cell>
          <cell r="C1077" t="str">
            <v>MATH.EDUCA</v>
          </cell>
          <cell r="D1077" t="str">
            <v>MATH.EDUCATION MUSICALE</v>
          </cell>
          <cell r="E1077" t="str">
            <v>ENS</v>
          </cell>
        </row>
        <row r="1078">
          <cell r="B1078" t="str">
            <v>C1318</v>
          </cell>
          <cell r="C1078" t="str">
            <v>MATH.ARTS</v>
          </cell>
          <cell r="D1078" t="str">
            <v>MATH.ARTS PLASTIQUES</v>
          </cell>
          <cell r="E1078" t="str">
            <v>ENS</v>
          </cell>
        </row>
        <row r="1079">
          <cell r="B1079" t="str">
            <v>C1319</v>
          </cell>
          <cell r="C1079" t="str">
            <v>MATH. EPS</v>
          </cell>
          <cell r="D1079" t="str">
            <v>MATH.EDUCATION PHYSIQUE</v>
          </cell>
          <cell r="E1079" t="str">
            <v>ENS</v>
          </cell>
        </row>
        <row r="1080">
          <cell r="B1080" t="str">
            <v>C1400</v>
          </cell>
          <cell r="C1080" t="str">
            <v>TECHNOLOGI</v>
          </cell>
          <cell r="D1080" t="str">
            <v>TECHNOLOGIE</v>
          </cell>
          <cell r="E1080" t="str">
            <v>ENS</v>
          </cell>
        </row>
        <row r="1081">
          <cell r="B1081" t="str">
            <v>C1410</v>
          </cell>
          <cell r="C1081" t="str">
            <v>ED.MAN.TEC</v>
          </cell>
          <cell r="D1081" t="str">
            <v>EDUCATION MANUELLE ET TECHNIQUE</v>
          </cell>
          <cell r="E1081" t="str">
            <v>ENS</v>
          </cell>
        </row>
        <row r="1082">
          <cell r="B1082" t="str">
            <v>C1411</v>
          </cell>
          <cell r="C1082" t="str">
            <v>TECNO.RENO</v>
          </cell>
          <cell r="D1082" t="str">
            <v>E.M.T. TECHNOLOGIE RENOVEE</v>
          </cell>
          <cell r="E1082" t="str">
            <v>ENS</v>
          </cell>
        </row>
        <row r="1083">
          <cell r="B1083" t="str">
            <v>C1412</v>
          </cell>
          <cell r="C1083" t="str">
            <v>TECHNO.ECO</v>
          </cell>
          <cell r="D1083" t="str">
            <v>E.M.T. TECHNOLOGIE ECONOMIE</v>
          </cell>
          <cell r="E1083" t="str">
            <v>ENS</v>
          </cell>
        </row>
        <row r="1084">
          <cell r="B1084" t="str">
            <v>C1615</v>
          </cell>
          <cell r="C1084" t="str">
            <v>SC NAT PHY</v>
          </cell>
          <cell r="D1084" t="str">
            <v>SCIENCES NATURELLES PHYSIQUE TECHNOLOGIE</v>
          </cell>
          <cell r="E1084" t="str">
            <v>ENS</v>
          </cell>
        </row>
        <row r="1085">
          <cell r="B1085" t="str">
            <v>C1619</v>
          </cell>
          <cell r="C1085" t="str">
            <v>SC NAT EPS</v>
          </cell>
          <cell r="D1085" t="str">
            <v>SCIENCES NATURELLES-EPS</v>
          </cell>
          <cell r="E1085" t="str">
            <v>ENS</v>
          </cell>
        </row>
        <row r="1086">
          <cell r="B1086" t="str">
            <v>C1700</v>
          </cell>
          <cell r="C1086" t="str">
            <v>MUSIQUE PE</v>
          </cell>
          <cell r="D1086" t="str">
            <v>MUSIQUE PEGC</v>
          </cell>
          <cell r="E1086" t="str">
            <v>ENS</v>
          </cell>
        </row>
        <row r="1087">
          <cell r="B1087" t="str">
            <v>C1702</v>
          </cell>
          <cell r="C1087" t="str">
            <v>ED-MUS LET</v>
          </cell>
          <cell r="D1087" t="str">
            <v>EDUCATION MUSICALE LETTRES</v>
          </cell>
          <cell r="E1087" t="str">
            <v>ENS</v>
          </cell>
        </row>
        <row r="1088">
          <cell r="B1088" t="str">
            <v>C1800</v>
          </cell>
          <cell r="C1088" t="str">
            <v>ARTS PLAST</v>
          </cell>
          <cell r="D1088" t="str">
            <v>ARTS PLASTIQUES PEGC</v>
          </cell>
          <cell r="E1088" t="str">
            <v>ENS</v>
          </cell>
        </row>
        <row r="1089">
          <cell r="B1089" t="str">
            <v>C1900</v>
          </cell>
          <cell r="C1089" t="str">
            <v>EPS PEGC</v>
          </cell>
          <cell r="D1089" t="str">
            <v>EDUCATION PHYSIQUE ET SPORTIVE PEGC</v>
          </cell>
          <cell r="E1089" t="str">
            <v>ENS</v>
          </cell>
        </row>
        <row r="1090">
          <cell r="B1090" t="str">
            <v>R0450</v>
          </cell>
          <cell r="C1090" t="str">
            <v>TAH-LETT</v>
          </cell>
          <cell r="D1090" t="str">
            <v>TAHITIEN-LETTRES</v>
          </cell>
          <cell r="E1090" t="str">
            <v>ENS</v>
          </cell>
        </row>
        <row r="1091">
          <cell r="B1091" t="str">
            <v>Z9999</v>
          </cell>
          <cell r="C1091" t="str">
            <v>SUPERIEUR</v>
          </cell>
          <cell r="D1091" t="str">
            <v>DISCIPLINE DE POSTE DU SUPERIEUR</v>
          </cell>
          <cell r="E1091" t="str">
            <v>ENS</v>
          </cell>
        </row>
        <row r="1092">
          <cell r="B1092" t="str">
            <v>L2020</v>
          </cell>
          <cell r="C1092" t="str">
            <v>TECHNIQUE INDUSTRIELLE</v>
          </cell>
          <cell r="D1092" t="str">
            <v>TECHNIQUE INDUSTRIELLE</v>
          </cell>
          <cell r="E1092" t="str">
            <v>CTLY</v>
          </cell>
        </row>
        <row r="1093">
          <cell r="B1093" t="str">
            <v>l2070</v>
          </cell>
          <cell r="C1093" t="str">
            <v>LABORATOIRE BIOLOGIE MEDICAL</v>
          </cell>
          <cell r="D1093" t="str">
            <v>LABORATOIRE BIOLOGIE MEDICALE</v>
          </cell>
          <cell r="E1093" t="str">
            <v>CTLY</v>
          </cell>
        </row>
        <row r="1094">
          <cell r="B1094" t="str">
            <v>L2085</v>
          </cell>
          <cell r="C1094" t="str">
            <v>HOTELLERIE ET TOURISME</v>
          </cell>
          <cell r="D1094" t="str">
            <v>HOTELLERIE ET TOURISME</v>
          </cell>
          <cell r="E1094" t="str">
            <v>CTLY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5"/>
  <sheetViews>
    <sheetView tabSelected="1" zoomScale="90" zoomScaleNormal="90" zoomScaleSheetLayoutView="90" workbookViewId="0">
      <pane xSplit="9" ySplit="6" topLeftCell="J7" activePane="bottomRight" state="frozenSplit"/>
      <selection pane="topRight" activeCell="I1" sqref="I1"/>
      <selection pane="bottomLeft" activeCell="A3" sqref="A3"/>
      <selection pane="bottomRight" activeCell="S1" sqref="S1:S1048576"/>
    </sheetView>
  </sheetViews>
  <sheetFormatPr baseColWidth="10" defaultColWidth="11.42578125" defaultRowHeight="12.75"/>
  <cols>
    <col min="1" max="1" width="10.5703125" style="2" bestFit="1" customWidth="1"/>
    <col min="2" max="2" width="13" style="4" hidden="1" customWidth="1"/>
    <col min="3" max="3" width="8.140625" style="2" bestFit="1" customWidth="1"/>
    <col min="4" max="4" width="13.7109375" style="3" customWidth="1"/>
    <col min="5" max="5" width="8.85546875" style="3" bestFit="1" customWidth="1"/>
    <col min="6" max="6" width="22.42578125" style="2" bestFit="1" customWidth="1"/>
    <col min="7" max="7" width="21.7109375" style="2" customWidth="1"/>
    <col min="8" max="8" width="10.85546875" style="62" customWidth="1"/>
    <col min="9" max="9" width="15.28515625" style="62" customWidth="1" collapsed="1"/>
    <col min="10" max="10" width="6.140625" style="2" customWidth="1"/>
    <col min="11" max="11" width="6.85546875" style="2" customWidth="1"/>
    <col min="12" max="12" width="10" style="2" customWidth="1"/>
    <col min="13" max="13" width="23.85546875" style="2" customWidth="1"/>
    <col min="14" max="14" width="7.140625" style="2" bestFit="1" customWidth="1"/>
    <col min="15" max="15" width="7" style="2" bestFit="1" customWidth="1"/>
    <col min="16" max="16" width="9.85546875" style="2" customWidth="1"/>
    <col min="17" max="17" width="23.85546875" style="2" customWidth="1"/>
    <col min="18" max="18" width="9.85546875" style="2" customWidth="1"/>
    <col min="19" max="19" width="30.85546875" style="1" customWidth="1"/>
    <col min="20" max="16384" width="11.42578125" style="1"/>
  </cols>
  <sheetData>
    <row r="1" spans="1:18" s="46" customFormat="1" ht="32.25" thickBot="1">
      <c r="A1" s="50"/>
      <c r="B1" s="55"/>
      <c r="H1" s="56"/>
      <c r="I1" s="56"/>
      <c r="J1" s="69" t="s">
        <v>90</v>
      </c>
      <c r="K1" s="70"/>
      <c r="L1" s="70"/>
      <c r="M1" s="71"/>
      <c r="N1" s="54" t="s">
        <v>89</v>
      </c>
      <c r="O1" s="53"/>
      <c r="P1" s="53"/>
      <c r="Q1" s="52"/>
      <c r="R1" s="47"/>
    </row>
    <row r="2" spans="1:18" s="46" customFormat="1" ht="18.75" customHeight="1" thickBot="1">
      <c r="A2" s="49"/>
      <c r="H2" s="56"/>
      <c r="I2" s="57" t="s">
        <v>88</v>
      </c>
      <c r="J2" s="72">
        <f>SUM(J7:J95)</f>
        <v>48</v>
      </c>
      <c r="K2" s="73"/>
      <c r="L2" s="73"/>
      <c r="M2" s="74"/>
      <c r="N2" s="72">
        <f>SUM(N7:N95)</f>
        <v>41</v>
      </c>
      <c r="O2" s="73"/>
      <c r="P2" s="73"/>
      <c r="Q2" s="74"/>
      <c r="R2" s="47"/>
    </row>
    <row r="3" spans="1:18" s="46" customFormat="1" ht="18.75" customHeight="1" thickBot="1">
      <c r="A3" s="51"/>
      <c r="B3" s="50"/>
      <c r="C3" s="50"/>
      <c r="E3" s="50"/>
      <c r="H3" s="56"/>
      <c r="I3" s="56"/>
      <c r="J3" s="49"/>
      <c r="L3" s="48" t="s">
        <v>87</v>
      </c>
      <c r="M3" s="72">
        <f>J2-N2</f>
        <v>7</v>
      </c>
      <c r="N3" s="73"/>
      <c r="O3" s="73"/>
      <c r="P3" s="74"/>
      <c r="R3" s="47"/>
    </row>
    <row r="4" spans="1:18" s="45" customFormat="1" ht="13.5" thickBot="1">
      <c r="H4" s="58"/>
      <c r="I4" s="58"/>
    </row>
    <row r="5" spans="1:18" s="39" customFormat="1" ht="23.25" customHeight="1" thickBot="1">
      <c r="A5" s="44"/>
      <c r="B5" s="43"/>
      <c r="C5" s="40"/>
      <c r="D5" s="42"/>
      <c r="E5" s="42"/>
      <c r="F5" s="40"/>
      <c r="G5" s="41"/>
      <c r="H5" s="59"/>
      <c r="I5" s="59"/>
      <c r="J5" s="66" t="s">
        <v>86</v>
      </c>
      <c r="K5" s="67"/>
      <c r="L5" s="67"/>
      <c r="M5" s="68"/>
      <c r="N5" s="67" t="s">
        <v>85</v>
      </c>
      <c r="O5" s="67"/>
      <c r="P5" s="67"/>
      <c r="Q5" s="67"/>
      <c r="R5" s="68"/>
    </row>
    <row r="6" spans="1:18" ht="39" thickBot="1">
      <c r="A6" s="38" t="s">
        <v>84</v>
      </c>
      <c r="B6" s="37" t="s">
        <v>83</v>
      </c>
      <c r="C6" s="37" t="s">
        <v>82</v>
      </c>
      <c r="D6" s="37" t="s">
        <v>81</v>
      </c>
      <c r="E6" s="37" t="s">
        <v>80</v>
      </c>
      <c r="F6" s="36" t="s">
        <v>79</v>
      </c>
      <c r="G6" s="36" t="s">
        <v>78</v>
      </c>
      <c r="H6" s="63" t="s">
        <v>77</v>
      </c>
      <c r="I6" s="60" t="s">
        <v>76</v>
      </c>
      <c r="J6" s="34" t="s">
        <v>75</v>
      </c>
      <c r="K6" s="33" t="s">
        <v>74</v>
      </c>
      <c r="L6" s="33" t="s">
        <v>73</v>
      </c>
      <c r="M6" s="35" t="s">
        <v>72</v>
      </c>
      <c r="N6" s="34" t="s">
        <v>75</v>
      </c>
      <c r="O6" s="33" t="s">
        <v>74</v>
      </c>
      <c r="P6" s="33" t="s">
        <v>73</v>
      </c>
      <c r="Q6" s="32" t="s">
        <v>72</v>
      </c>
      <c r="R6" s="31" t="s">
        <v>71</v>
      </c>
    </row>
    <row r="7" spans="1:18" ht="36.950000000000003" customHeight="1">
      <c r="A7" s="30" t="s">
        <v>51</v>
      </c>
      <c r="B7" s="29"/>
      <c r="C7" s="29" t="str">
        <f>IF(NOT(ISERROR(MATCH($A:$A,[1]Liste_ETABLISSEMENTS!$A:$A,0))),INDEX([1]Liste_ETABLISSEMENTS!$A:$AA,MATCH($A:$A,[1]Liste_ETABLISSEMENTS!$A:$A,0),11),"")</f>
        <v>RHONE</v>
      </c>
      <c r="D7" s="29" t="str">
        <f>IF(NOT(ISERROR(MATCH($A:$A,[1]Liste_ETABLISSEMENTS!$A:$A,0))),INDEX([1]Liste_ETABLISSEMENTS!$A:$AA,MATCH($A:$A,[1]Liste_ETABLISSEMENTS!$A:$A,0),14),"")</f>
        <v>BEAUJOLAIS VAL DE SAONE</v>
      </c>
      <c r="E7" s="29" t="str">
        <f>IF(NOT(ISERROR(MATCH($A:$A,[1]Liste_ETABLISSEMENTS!$A:$A,0))),INDEX([1]Liste_ETABLISSEMENTS!$A:$AA,MATCH($A:$A,[1]Liste_ETABLISSEMENTS!$A:$A,0),4),"")</f>
        <v xml:space="preserve">CLG           </v>
      </c>
      <c r="F7" s="29" t="str">
        <f>IF(NOT(ISERROR(MATCH($A:$A,[1]Liste_ETABLISSEMENTS!$A:$A,0))),INDEX([1]Liste_ETABLISSEMENTS!$A:$AA,MATCH($A:$A,[1]Liste_ETABLISSEMENTS!$A:$A,0),6),"")</f>
        <v xml:space="preserve">EMILE ZOLA                    </v>
      </c>
      <c r="G7" s="29" t="str">
        <f>IF(NOT(ISERROR(MATCH($A:$A,[1]Liste_ETABLISSEMENTS!$A:$A,0))),INDEX([1]Liste_ETABLISSEMENTS!$A:$AA,MATCH($A:$A,[1]Liste_ETABLISSEMENTS!$A:$A,0),16),"")</f>
        <v>BELLEVILLE</v>
      </c>
      <c r="H7" s="64" t="s">
        <v>4</v>
      </c>
      <c r="I7" s="61" t="s">
        <v>53</v>
      </c>
      <c r="J7" s="27">
        <v>1</v>
      </c>
      <c r="K7" s="25" t="s">
        <v>60</v>
      </c>
      <c r="L7" s="26" t="s">
        <v>70</v>
      </c>
      <c r="M7" s="28" t="str">
        <f>IF(NOT(ISERROR(MATCH(L:L,'[1]Menus déroulants'!$B:$B,0))),INDEX('[1]Menus déroulants'!$A:$I,MATCH(L:L,'[1]Menus déroulants'!$B:$B,0),4),"")</f>
        <v>ULIS TROUBLES DU SPECTRE AUTISTIQUE</v>
      </c>
      <c r="N7" s="27"/>
      <c r="O7" s="26"/>
      <c r="P7" s="26"/>
      <c r="Q7" s="25" t="str">
        <f>IF(NOT(ISERROR(MATCH(P:P,'[1]Menus déroulants'!$B:$B,0))),INDEX('[1]Menus déroulants'!$A:$I,MATCH(P:P,'[1]Menus déroulants'!$B:$B,0),4),"")</f>
        <v/>
      </c>
      <c r="R7" s="24"/>
    </row>
    <row r="8" spans="1:18" ht="36.950000000000003" customHeight="1">
      <c r="A8" s="11" t="s">
        <v>51</v>
      </c>
      <c r="B8" s="10"/>
      <c r="C8" s="10" t="str">
        <f>IF(NOT(ISERROR(MATCH($A:$A,[1]Liste_ETABLISSEMENTS!$A:$A,0))),INDEX([1]Liste_ETABLISSEMENTS!$A:$AA,MATCH($A:$A,[1]Liste_ETABLISSEMENTS!$A:$A,0),11),"")</f>
        <v>RHONE</v>
      </c>
      <c r="D8" s="10" t="str">
        <f>IF(NOT(ISERROR(MATCH($A:$A,[1]Liste_ETABLISSEMENTS!$A:$A,0))),INDEX([1]Liste_ETABLISSEMENTS!$A:$AA,MATCH($A:$A,[1]Liste_ETABLISSEMENTS!$A:$A,0),14),"")</f>
        <v>BEAUJOLAIS VAL DE SAONE</v>
      </c>
      <c r="E8" s="10" t="str">
        <f>IF(NOT(ISERROR(MATCH($A:$A,[1]Liste_ETABLISSEMENTS!$A:$A,0))),INDEX([1]Liste_ETABLISSEMENTS!$A:$AA,MATCH($A:$A,[1]Liste_ETABLISSEMENTS!$A:$A,0),4),"")</f>
        <v xml:space="preserve">CLG           </v>
      </c>
      <c r="F8" s="10" t="str">
        <f>IF(NOT(ISERROR(MATCH($A:$A,[1]Liste_ETABLISSEMENTS!$A:$A,0))),INDEX([1]Liste_ETABLISSEMENTS!$A:$AA,MATCH($A:$A,[1]Liste_ETABLISSEMENTS!$A:$A,0),6),"")</f>
        <v xml:space="preserve">EMILE ZOLA                    </v>
      </c>
      <c r="G8" s="10" t="str">
        <f>IF(NOT(ISERROR(MATCH($A:$A,[1]Liste_ETABLISSEMENTS!$A:$A,0))),INDEX([1]Liste_ETABLISSEMENTS!$A:$AA,MATCH($A:$A,[1]Liste_ETABLISSEMENTS!$A:$A,0),16),"")</f>
        <v>BELLEVILLE</v>
      </c>
      <c r="H8" s="16" t="s">
        <v>4</v>
      </c>
      <c r="I8" s="15" t="s">
        <v>53</v>
      </c>
      <c r="J8" s="8">
        <v>1</v>
      </c>
      <c r="K8" s="6" t="s">
        <v>2</v>
      </c>
      <c r="L8" s="7" t="s">
        <v>7</v>
      </c>
      <c r="M8" s="9" t="str">
        <f>IF(NOT(ISERROR(MATCH(L:L,'[1]Menus déroulants'!$B:$B,0))),INDEX('[1]Menus déroulants'!$A:$I,MATCH(L:L,'[1]Menus déroulants'!$B:$B,0),4),"")</f>
        <v>MATHEMATIQUES</v>
      </c>
      <c r="N8" s="8"/>
      <c r="O8" s="7"/>
      <c r="P8" s="7"/>
      <c r="Q8" s="6" t="str">
        <f>IF(NOT(ISERROR(MATCH(P:P,'[1]Menus déroulants'!$B:$B,0))),INDEX('[1]Menus déroulants'!$A:$I,MATCH(P:P,'[1]Menus déroulants'!$B:$B,0),4),"")</f>
        <v/>
      </c>
      <c r="R8" s="5"/>
    </row>
    <row r="9" spans="1:18" ht="36.950000000000003" customHeight="1">
      <c r="A9" s="18" t="s">
        <v>69</v>
      </c>
      <c r="B9" s="17" t="str">
        <f>IF(NOT(ISERROR(MATCH($A:$A,[1]Liste_ETABLISSEMENTS!$A:$A,0))),INDEX([1]Liste_ETABLISSEMENTS!$A:$AA,MATCH($A:$A,[1]Liste_ETABLISSEMENTS!$A:$A,0),8),"")</f>
        <v>CLG / SEGPA</v>
      </c>
      <c r="C9" s="17" t="str">
        <f>IF(NOT(ISERROR(MATCH($A:$A,[1]Liste_ETABLISSEMENTS!$A:$A,0))),INDEX([1]Liste_ETABLISSEMENTS!$A:$AA,MATCH($A:$A,[1]Liste_ETABLISSEMENTS!$A:$A,0),11),"")</f>
        <v>RHONE</v>
      </c>
      <c r="D9" s="17" t="str">
        <f>IF(NOT(ISERROR(MATCH($A:$A,[1]Liste_ETABLISSEMENTS!$A:$A,0))),INDEX([1]Liste_ETABLISSEMENTS!$A:$AA,MATCH($A:$A,[1]Liste_ETABLISSEMENTS!$A:$A,0),14),"")</f>
        <v>MONTS DU LYONNAIS</v>
      </c>
      <c r="E9" s="17" t="str">
        <f>IF(NOT(ISERROR(MATCH($A:$A,[1]Liste_ETABLISSEMENTS!$A:$A,0))),INDEX([1]Liste_ETABLISSEMENTS!$A:$AA,MATCH($A:$A,[1]Liste_ETABLISSEMENTS!$A:$A,0),4),"")</f>
        <v xml:space="preserve">CLG           </v>
      </c>
      <c r="F9" s="17" t="str">
        <f>IF(NOT(ISERROR(MATCH($A:$A,[1]Liste_ETABLISSEMENTS!$A:$A,0))),INDEX([1]Liste_ETABLISSEMENTS!$A:$AA,MATCH($A:$A,[1]Liste_ETABLISSEMENTS!$A:$A,0),6),"")</f>
        <v xml:space="preserve">GEORGES CHARPAK               </v>
      </c>
      <c r="G9" s="17" t="str">
        <f>IF(NOT(ISERROR(MATCH($A:$A,[1]Liste_ETABLISSEMENTS!$A:$A,0))),INDEX([1]Liste_ETABLISSEMENTS!$A:$AA,MATCH($A:$A,[1]Liste_ETABLISSEMENTS!$A:$A,0),16),"")</f>
        <v>BRINDAS</v>
      </c>
      <c r="H9" s="16" t="s">
        <v>4</v>
      </c>
      <c r="I9" s="15" t="s">
        <v>53</v>
      </c>
      <c r="J9" s="8">
        <v>1</v>
      </c>
      <c r="K9" s="6" t="s">
        <v>2</v>
      </c>
      <c r="L9" s="7" t="s">
        <v>10</v>
      </c>
      <c r="M9" s="9" t="str">
        <f>IF(NOT(ISERROR(MATCH(L:L,'[1]Menus déroulants'!$B:$B,0))),INDEX('[1]Menus déroulants'!$A:$I,MATCH(L:L,'[1]Menus déroulants'!$B:$B,0),4),"")</f>
        <v>LETTRES MODERNES</v>
      </c>
      <c r="N9" s="8"/>
      <c r="O9" s="7"/>
      <c r="P9" s="7"/>
      <c r="Q9" s="6" t="str">
        <f>IF(NOT(ISERROR(MATCH(P:P,'[1]Menus déroulants'!$B:$B,0))),INDEX('[1]Menus déroulants'!$A:$I,MATCH(P:P,'[1]Menus déroulants'!$B:$B,0),4),"")</f>
        <v/>
      </c>
      <c r="R9" s="5"/>
    </row>
    <row r="10" spans="1:18" ht="36.950000000000003" customHeight="1">
      <c r="A10" s="11" t="s">
        <v>68</v>
      </c>
      <c r="B10" s="10" t="str">
        <f>IF(NOT(ISERROR(MATCH($A:$A,[1]Liste_ETABLISSEMENTS!$A:$A,0))),INDEX([1]Liste_ETABLISSEMENTS!$A:$AA,MATCH($A:$A,[1]Liste_ETABLISSEMENTS!$A:$A,0),8),"")</f>
        <v>CLG / SEGPA</v>
      </c>
      <c r="C10" s="10" t="str">
        <f>IF(NOT(ISERROR(MATCH($A:$A,[1]Liste_ETABLISSEMENTS!$A:$A,0))),INDEX([1]Liste_ETABLISSEMENTS!$A:$AA,MATCH($A:$A,[1]Liste_ETABLISSEMENTS!$A:$A,0),11),"")</f>
        <v>RHONE</v>
      </c>
      <c r="D10" s="10" t="str">
        <f>IF(NOT(ISERROR(MATCH($A:$A,[1]Liste_ETABLISSEMENTS!$A:$A,0))),INDEX([1]Liste_ETABLISSEMENTS!$A:$AA,MATCH($A:$A,[1]Liste_ETABLISSEMENTS!$A:$A,0),14),"")</f>
        <v>RHONE SUD-EST</v>
      </c>
      <c r="E10" s="10" t="str">
        <f>IF(NOT(ISERROR(MATCH($A:$A,[1]Liste_ETABLISSEMENTS!$A:$A,0))),INDEX([1]Liste_ETABLISSEMENTS!$A:$AA,MATCH($A:$A,[1]Liste_ETABLISSEMENTS!$A:$A,0),4),"")</f>
        <v xml:space="preserve">CLG           </v>
      </c>
      <c r="F10" s="10" t="str">
        <f>IF(NOT(ISERROR(MATCH($A:$A,[1]Liste_ETABLISSEMENTS!$A:$A,0))),INDEX([1]Liste_ETABLISSEMENTS!$A:$AA,MATCH($A:$A,[1]Liste_ETABLISSEMENTS!$A:$A,0),6),"")</f>
        <v xml:space="preserve">THEODORE MONOD                </v>
      </c>
      <c r="G10" s="10" t="str">
        <f>IF(NOT(ISERROR(MATCH($A:$A,[1]Liste_ETABLISSEMENTS!$A:$A,0))),INDEX([1]Liste_ETABLISSEMENTS!$A:$AA,MATCH($A:$A,[1]Liste_ETABLISSEMENTS!$A:$A,0),16),"")</f>
        <v>BRON</v>
      </c>
      <c r="H10" s="16" t="s">
        <v>4</v>
      </c>
      <c r="I10" s="15" t="s">
        <v>53</v>
      </c>
      <c r="J10" s="8">
        <v>1</v>
      </c>
      <c r="K10" s="6" t="s">
        <v>2</v>
      </c>
      <c r="L10" s="7" t="s">
        <v>10</v>
      </c>
      <c r="M10" s="9" t="str">
        <f>IF(NOT(ISERROR(MATCH(L:L,'[1]Menus déroulants'!$B:$B,0))),INDEX('[1]Menus déroulants'!$A:$I,MATCH(L:L,'[1]Menus déroulants'!$B:$B,0),4),"")</f>
        <v>LETTRES MODERNES</v>
      </c>
      <c r="N10" s="8"/>
      <c r="O10" s="7"/>
      <c r="P10" s="7"/>
      <c r="Q10" s="6" t="str">
        <f>IF(NOT(ISERROR(MATCH(P:P,'[1]Menus déroulants'!$B:$B,0))),INDEX('[1]Menus déroulants'!$A:$I,MATCH(P:P,'[1]Menus déroulants'!$B:$B,0),4),"")</f>
        <v/>
      </c>
      <c r="R10" s="5"/>
    </row>
    <row r="11" spans="1:18" ht="36.950000000000003" customHeight="1">
      <c r="A11" s="11" t="s">
        <v>68</v>
      </c>
      <c r="B11" s="10" t="str">
        <f>IF(NOT(ISERROR(MATCH($A:$A,[1]Liste_ETABLISSEMENTS!$A:$A,0))),INDEX([1]Liste_ETABLISSEMENTS!$A:$AA,MATCH($A:$A,[1]Liste_ETABLISSEMENTS!$A:$A,0),8),"")</f>
        <v>CLG / SEGPA</v>
      </c>
      <c r="C11" s="10" t="str">
        <f>IF(NOT(ISERROR(MATCH($A:$A,[1]Liste_ETABLISSEMENTS!$A:$A,0))),INDEX([1]Liste_ETABLISSEMENTS!$A:$AA,MATCH($A:$A,[1]Liste_ETABLISSEMENTS!$A:$A,0),11),"")</f>
        <v>RHONE</v>
      </c>
      <c r="D11" s="10" t="str">
        <f>IF(NOT(ISERROR(MATCH($A:$A,[1]Liste_ETABLISSEMENTS!$A:$A,0))),INDEX([1]Liste_ETABLISSEMENTS!$A:$AA,MATCH($A:$A,[1]Liste_ETABLISSEMENTS!$A:$A,0),14),"")</f>
        <v>RHONE SUD-EST</v>
      </c>
      <c r="E11" s="10" t="str">
        <f>IF(NOT(ISERROR(MATCH($A:$A,[1]Liste_ETABLISSEMENTS!$A:$A,0))),INDEX([1]Liste_ETABLISSEMENTS!$A:$AA,MATCH($A:$A,[1]Liste_ETABLISSEMENTS!$A:$A,0),4),"")</f>
        <v xml:space="preserve">CLG           </v>
      </c>
      <c r="F11" s="10" t="str">
        <f>IF(NOT(ISERROR(MATCH($A:$A,[1]Liste_ETABLISSEMENTS!$A:$A,0))),INDEX([1]Liste_ETABLISSEMENTS!$A:$AA,MATCH($A:$A,[1]Liste_ETABLISSEMENTS!$A:$A,0),6),"")</f>
        <v xml:space="preserve">THEODORE MONOD                </v>
      </c>
      <c r="G11" s="10" t="str">
        <f>IF(NOT(ISERROR(MATCH($A:$A,[1]Liste_ETABLISSEMENTS!$A:$A,0))),INDEX([1]Liste_ETABLISSEMENTS!$A:$AA,MATCH($A:$A,[1]Liste_ETABLISSEMENTS!$A:$A,0),16),"")</f>
        <v>BRON</v>
      </c>
      <c r="H11" s="16" t="s">
        <v>4</v>
      </c>
      <c r="I11" s="15" t="s">
        <v>53</v>
      </c>
      <c r="J11" s="8">
        <v>1</v>
      </c>
      <c r="K11" s="6" t="s">
        <v>2</v>
      </c>
      <c r="L11" s="7" t="s">
        <v>7</v>
      </c>
      <c r="M11" s="9" t="str">
        <f>IF(NOT(ISERROR(MATCH(L:L,'[1]Menus déroulants'!$B:$B,0))),INDEX('[1]Menus déroulants'!$A:$I,MATCH(L:L,'[1]Menus déroulants'!$B:$B,0),4),"")</f>
        <v>MATHEMATIQUES</v>
      </c>
      <c r="N11" s="8"/>
      <c r="O11" s="7"/>
      <c r="P11" s="7"/>
      <c r="Q11" s="6"/>
      <c r="R11" s="5"/>
    </row>
    <row r="12" spans="1:18" ht="36.950000000000003" customHeight="1">
      <c r="A12" s="11" t="s">
        <v>49</v>
      </c>
      <c r="B12" s="10" t="str">
        <f>IF(NOT(ISERROR(MATCH($A:$A,[1]Liste_ETABLISSEMENTS!$A:$A,0))),INDEX([1]Liste_ETABLISSEMENTS!$A:$AA,MATCH($A:$A,[1]Liste_ETABLISSEMENTS!$A:$A,0),8),"")</f>
        <v>CLG / SEGPA</v>
      </c>
      <c r="C12" s="10" t="str">
        <f>IF(NOT(ISERROR(MATCH($A:$A,[1]Liste_ETABLISSEMENTS!$A:$A,0))),INDEX([1]Liste_ETABLISSEMENTS!$A:$AA,MATCH($A:$A,[1]Liste_ETABLISSEMENTS!$A:$A,0),11),"")</f>
        <v>RHONE</v>
      </c>
      <c r="D12" s="10" t="str">
        <f>IF(NOT(ISERROR(MATCH($A:$A,[1]Liste_ETABLISSEMENTS!$A:$A,0))),INDEX([1]Liste_ETABLISSEMENTS!$A:$AA,MATCH($A:$A,[1]Liste_ETABLISSEMENTS!$A:$A,0),14),"")</f>
        <v>MONTS DU LYONNAIS</v>
      </c>
      <c r="E12" s="10" t="str">
        <f>IF(NOT(ISERROR(MATCH($A:$A,[1]Liste_ETABLISSEMENTS!$A:$A,0))),INDEX([1]Liste_ETABLISSEMENTS!$A:$AA,MATCH($A:$A,[1]Liste_ETABLISSEMENTS!$A:$A,0),4),"")</f>
        <v xml:space="preserve">CLG           </v>
      </c>
      <c r="F12" s="10" t="str">
        <f>IF(NOT(ISERROR(MATCH($A:$A,[1]Liste_ETABLISSEMENTS!$A:$A,0))),INDEX([1]Liste_ETABLISSEMENTS!$A:$AA,MATCH($A:$A,[1]Liste_ETABLISSEMENTS!$A:$A,0),6),"")</f>
        <v xml:space="preserve">ALEXIS KANDELAFT              </v>
      </c>
      <c r="G12" s="10" t="str">
        <f>IF(NOT(ISERROR(MATCH($A:$A,[1]Liste_ETABLISSEMENTS!$A:$A,0))),INDEX([1]Liste_ETABLISSEMENTS!$A:$AA,MATCH($A:$A,[1]Liste_ETABLISSEMENTS!$A:$A,0),16),"")</f>
        <v>CHAZAY-D'AZERGUES</v>
      </c>
      <c r="H12" s="16" t="s">
        <v>4</v>
      </c>
      <c r="I12" s="15" t="s">
        <v>53</v>
      </c>
      <c r="J12" s="8">
        <v>1</v>
      </c>
      <c r="K12" s="6" t="s">
        <v>2</v>
      </c>
      <c r="L12" s="7" t="s">
        <v>10</v>
      </c>
      <c r="M12" s="9" t="str">
        <f>IF(NOT(ISERROR(MATCH(L:L,'[1]Menus déroulants'!$B:$B,0))),INDEX('[1]Menus déroulants'!$A:$I,MATCH(L:L,'[1]Menus déroulants'!$B:$B,0),4),"")</f>
        <v>LETTRES MODERNES</v>
      </c>
      <c r="N12" s="8"/>
      <c r="O12" s="7"/>
      <c r="P12" s="7"/>
      <c r="Q12" s="6"/>
      <c r="R12" s="5"/>
    </row>
    <row r="13" spans="1:18" ht="36.950000000000003" customHeight="1">
      <c r="A13" s="11" t="s">
        <v>49</v>
      </c>
      <c r="B13" s="10"/>
      <c r="C13" s="10" t="str">
        <f>IF(NOT(ISERROR(MATCH($A:$A,[1]Liste_ETABLISSEMENTS!$A:$A,0))),INDEX([1]Liste_ETABLISSEMENTS!$A:$AA,MATCH($A:$A,[1]Liste_ETABLISSEMENTS!$A:$A,0),11),"")</f>
        <v>RHONE</v>
      </c>
      <c r="D13" s="10" t="str">
        <f>IF(NOT(ISERROR(MATCH($A:$A,[1]Liste_ETABLISSEMENTS!$A:$A,0))),INDEX([1]Liste_ETABLISSEMENTS!$A:$AA,MATCH($A:$A,[1]Liste_ETABLISSEMENTS!$A:$A,0),14),"")</f>
        <v>MONTS DU LYONNAIS</v>
      </c>
      <c r="E13" s="10" t="str">
        <f>IF(NOT(ISERROR(MATCH($A:$A,[1]Liste_ETABLISSEMENTS!$A:$A,0))),INDEX([1]Liste_ETABLISSEMENTS!$A:$AA,MATCH($A:$A,[1]Liste_ETABLISSEMENTS!$A:$A,0),4),"")</f>
        <v xml:space="preserve">CLG           </v>
      </c>
      <c r="F13" s="10" t="str">
        <f>IF(NOT(ISERROR(MATCH($A:$A,[1]Liste_ETABLISSEMENTS!$A:$A,0))),INDEX([1]Liste_ETABLISSEMENTS!$A:$AA,MATCH($A:$A,[1]Liste_ETABLISSEMENTS!$A:$A,0),6),"")</f>
        <v xml:space="preserve">ALEXIS KANDELAFT              </v>
      </c>
      <c r="G13" s="10" t="str">
        <f>IF(NOT(ISERROR(MATCH($A:$A,[1]Liste_ETABLISSEMENTS!$A:$A,0))),INDEX([1]Liste_ETABLISSEMENTS!$A:$AA,MATCH($A:$A,[1]Liste_ETABLISSEMENTS!$A:$A,0),16),"")</f>
        <v>CHAZAY-D'AZERGUES</v>
      </c>
      <c r="H13" s="16" t="s">
        <v>4</v>
      </c>
      <c r="I13" s="15" t="s">
        <v>53</v>
      </c>
      <c r="J13" s="8">
        <v>1</v>
      </c>
      <c r="K13" s="6" t="s">
        <v>2</v>
      </c>
      <c r="L13" s="7" t="s">
        <v>7</v>
      </c>
      <c r="M13" s="9" t="str">
        <f>IF(NOT(ISERROR(MATCH(L:L,'[1]Menus déroulants'!$B:$B,0))),INDEX('[1]Menus déroulants'!$A:$I,MATCH(L:L,'[1]Menus déroulants'!$B:$B,0),4),"")</f>
        <v>MATHEMATIQUES</v>
      </c>
      <c r="N13" s="8"/>
      <c r="O13" s="7"/>
      <c r="P13" s="7"/>
      <c r="Q13" s="6" t="str">
        <f>IF(NOT(ISERROR(MATCH(P:P,'[1]Menus déroulants'!$B:$B,0))),INDEX('[1]Menus déroulants'!$A:$I,MATCH(P:P,'[1]Menus déroulants'!$B:$B,0),4),"")</f>
        <v/>
      </c>
      <c r="R13" s="5"/>
    </row>
    <row r="14" spans="1:18" ht="36.950000000000003" customHeight="1">
      <c r="A14" s="18" t="s">
        <v>67</v>
      </c>
      <c r="B14" s="17"/>
      <c r="C14" s="17" t="str">
        <f>IF(NOT(ISERROR(MATCH($A:$A,[1]Liste_ETABLISSEMENTS!$A:$A,0))),INDEX([1]Liste_ETABLISSEMENTS!$A:$AA,MATCH($A:$A,[1]Liste_ETABLISSEMENTS!$A:$A,0),11),"")</f>
        <v>RHONE</v>
      </c>
      <c r="D14" s="17" t="str">
        <f>IF(NOT(ISERROR(MATCH($A:$A,[1]Liste_ETABLISSEMENTS!$A:$A,0))),INDEX([1]Liste_ETABLISSEMENTS!$A:$AA,MATCH($A:$A,[1]Liste_ETABLISSEMENTS!$A:$A,0),14),"")</f>
        <v>LYON NORD-EST</v>
      </c>
      <c r="E14" s="17" t="str">
        <f>IF(NOT(ISERROR(MATCH($A:$A,[1]Liste_ETABLISSEMENTS!$A:$A,0))),INDEX([1]Liste_ETABLISSEMENTS!$A:$AA,MATCH($A:$A,[1]Liste_ETABLISSEMENTS!$A:$A,0),4),"")</f>
        <v xml:space="preserve">CLG           </v>
      </c>
      <c r="F14" s="17" t="str">
        <f>IF(NOT(ISERROR(MATCH($A:$A,[1]Liste_ETABLISSEMENTS!$A:$A,0))),INDEX([1]Liste_ETABLISSEMENTS!$A:$AA,MATCH($A:$A,[1]Liste_ETABLISSEMENTS!$A:$A,0),6),"")</f>
        <v xml:space="preserve">MARYSE BASTIE                 </v>
      </c>
      <c r="G14" s="17" t="str">
        <f>IF(NOT(ISERROR(MATCH($A:$A,[1]Liste_ETABLISSEMENTS!$A:$A,0))),INDEX([1]Liste_ETABLISSEMENTS!$A:$AA,MATCH($A:$A,[1]Liste_ETABLISSEMENTS!$A:$A,0),16),"")</f>
        <v>DECINES-CHARPIEU</v>
      </c>
      <c r="H14" s="16" t="s">
        <v>34</v>
      </c>
      <c r="I14" s="15" t="s">
        <v>53</v>
      </c>
      <c r="J14" s="8">
        <v>1</v>
      </c>
      <c r="K14" s="6" t="s">
        <v>2</v>
      </c>
      <c r="L14" s="7" t="s">
        <v>10</v>
      </c>
      <c r="M14" s="9" t="str">
        <f>IF(NOT(ISERROR(MATCH(L:L,'[1]Menus déroulants'!$B:$B,0))),INDEX('[1]Menus déroulants'!$A:$I,MATCH(L:L,'[1]Menus déroulants'!$B:$B,0),4),"")</f>
        <v>LETTRES MODERNES</v>
      </c>
      <c r="N14" s="8"/>
      <c r="O14" s="7"/>
      <c r="P14" s="7"/>
      <c r="Q14" s="6"/>
      <c r="R14" s="5"/>
    </row>
    <row r="15" spans="1:18" ht="36.950000000000003" customHeight="1">
      <c r="A15" s="18" t="s">
        <v>66</v>
      </c>
      <c r="B15" s="17"/>
      <c r="C15" s="17" t="str">
        <f>IF(NOT(ISERROR(MATCH($A:$A,[1]Liste_ETABLISSEMENTS!$A:$A,0))),INDEX([1]Liste_ETABLISSEMENTS!$A:$AA,MATCH($A:$A,[1]Liste_ETABLISSEMENTS!$A:$A,0),11),"")</f>
        <v>RHONE</v>
      </c>
      <c r="D15" s="17" t="str">
        <f>IF(NOT(ISERROR(MATCH($A:$A,[1]Liste_ETABLISSEMENTS!$A:$A,0))),INDEX([1]Liste_ETABLISSEMENTS!$A:$AA,MATCH($A:$A,[1]Liste_ETABLISSEMENTS!$A:$A,0),14),"")</f>
        <v>LYON EST</v>
      </c>
      <c r="E15" s="17" t="str">
        <f>IF(NOT(ISERROR(MATCH($A:$A,[1]Liste_ETABLISSEMENTS!$A:$A,0))),INDEX([1]Liste_ETABLISSEMENTS!$A:$AA,MATCH($A:$A,[1]Liste_ETABLISSEMENTS!$A:$A,0),4),"")</f>
        <v xml:space="preserve">CLG           </v>
      </c>
      <c r="F15" s="17" t="str">
        <f>IF(NOT(ISERROR(MATCH($A:$A,[1]Liste_ETABLISSEMENTS!$A:$A,0))),INDEX([1]Liste_ETABLISSEMENTS!$A:$AA,MATCH($A:$A,[1]Liste_ETABLISSEMENTS!$A:$A,0),6),"")</f>
        <v xml:space="preserve">FREDERIC MISTRAL              </v>
      </c>
      <c r="G15" s="17" t="str">
        <f>IF(NOT(ISERROR(MATCH($A:$A,[1]Liste_ETABLISSEMENTS!$A:$A,0))),INDEX([1]Liste_ETABLISSEMENTS!$A:$AA,MATCH($A:$A,[1]Liste_ETABLISSEMENTS!$A:$A,0),16),"")</f>
        <v>FEYZIN</v>
      </c>
      <c r="H15" s="16" t="s">
        <v>34</v>
      </c>
      <c r="I15" s="15" t="s">
        <v>53</v>
      </c>
      <c r="J15" s="8">
        <v>1</v>
      </c>
      <c r="K15" s="6" t="s">
        <v>2</v>
      </c>
      <c r="L15" s="7" t="s">
        <v>7</v>
      </c>
      <c r="M15" s="9" t="str">
        <f>IF(NOT(ISERROR(MATCH(L:L,'[1]Menus déroulants'!$B:$B,0))),INDEX('[1]Menus déroulants'!$A:$I,MATCH(L:L,'[1]Menus déroulants'!$B:$B,0),4),"")</f>
        <v>MATHEMATIQUES</v>
      </c>
      <c r="N15" s="8"/>
      <c r="O15" s="7"/>
      <c r="P15" s="7"/>
      <c r="Q15" s="6"/>
      <c r="R15" s="5"/>
    </row>
    <row r="16" spans="1:18" ht="36.950000000000003" customHeight="1">
      <c r="A16" s="18" t="s">
        <v>65</v>
      </c>
      <c r="B16" s="17" t="str">
        <f>IF(NOT(ISERROR(MATCH($A:$A,[1]Liste_ETABLISSEMENTS!$A:$A,0))),INDEX([1]Liste_ETABLISSEMENTS!$A:$AA,MATCH($A:$A,[1]Liste_ETABLISSEMENTS!$A:$A,0),8),"")</f>
        <v>CLG / SEGPA</v>
      </c>
      <c r="C16" s="17" t="str">
        <f>IF(NOT(ISERROR(MATCH($A:$A,[1]Liste_ETABLISSEMENTS!$A:$A,0))),INDEX([1]Liste_ETABLISSEMENTS!$A:$AA,MATCH($A:$A,[1]Liste_ETABLISSEMENTS!$A:$A,0),11),"")</f>
        <v>RHONE</v>
      </c>
      <c r="D16" s="17" t="str">
        <f>IF(NOT(ISERROR(MATCH($A:$A,[1]Liste_ETABLISSEMENTS!$A:$A,0))),INDEX([1]Liste_ETABLISSEMENTS!$A:$AA,MATCH($A:$A,[1]Liste_ETABLISSEMENTS!$A:$A,0),14),"")</f>
        <v>LYON NORD</v>
      </c>
      <c r="E16" s="17" t="str">
        <f>IF(NOT(ISERROR(MATCH($A:$A,[1]Liste_ETABLISSEMENTS!$A:$A,0))),INDEX([1]Liste_ETABLISSEMENTS!$A:$AA,MATCH($A:$A,[1]Liste_ETABLISSEMENTS!$A:$A,0),4),"")</f>
        <v xml:space="preserve">CLG           </v>
      </c>
      <c r="F16" s="17" t="str">
        <f>IF(NOT(ISERROR(MATCH($A:$A,[1]Liste_ETABLISSEMENTS!$A:$A,0))),INDEX([1]Liste_ETABLISSEMENTS!$A:$AA,MATCH($A:$A,[1]Liste_ETABLISSEMENTS!$A:$A,0),6),"")</f>
        <v xml:space="preserve">JEAN DE TOURNES               </v>
      </c>
      <c r="G16" s="17" t="str">
        <f>IF(NOT(ISERROR(MATCH($A:$A,[1]Liste_ETABLISSEMENTS!$A:$A,0))),INDEX([1]Liste_ETABLISSEMENTS!$A:$AA,MATCH($A:$A,[1]Liste_ETABLISSEMENTS!$A:$A,0),16),"")</f>
        <v>FONTAINES-SUR-SAONE</v>
      </c>
      <c r="H16" s="16" t="s">
        <v>4</v>
      </c>
      <c r="I16" s="15" t="s">
        <v>53</v>
      </c>
      <c r="J16" s="8">
        <v>1</v>
      </c>
      <c r="K16" s="6" t="s">
        <v>2</v>
      </c>
      <c r="L16" s="7" t="s">
        <v>10</v>
      </c>
      <c r="M16" s="9" t="str">
        <f>IF(NOT(ISERROR(MATCH(L:L,'[1]Menus déroulants'!$B:$B,0))),INDEX('[1]Menus déroulants'!$A:$I,MATCH(L:L,'[1]Menus déroulants'!$B:$B,0),4),"")</f>
        <v>LETTRES MODERNES</v>
      </c>
      <c r="N16" s="8"/>
      <c r="O16" s="7"/>
      <c r="P16" s="7"/>
      <c r="Q16" s="6"/>
      <c r="R16" s="5"/>
    </row>
    <row r="17" spans="1:19" ht="36.950000000000003" customHeight="1">
      <c r="A17" s="18" t="s">
        <v>65</v>
      </c>
      <c r="B17" s="17" t="str">
        <f>IF(NOT(ISERROR(MATCH($A:$A,[1]Liste_ETABLISSEMENTS!$A:$A,0))),INDEX([1]Liste_ETABLISSEMENTS!$A:$AA,MATCH($A:$A,[1]Liste_ETABLISSEMENTS!$A:$A,0),8),"")</f>
        <v>CLG / SEGPA</v>
      </c>
      <c r="C17" s="17" t="str">
        <f>IF(NOT(ISERROR(MATCH($A:$A,[1]Liste_ETABLISSEMENTS!$A:$A,0))),INDEX([1]Liste_ETABLISSEMENTS!$A:$AA,MATCH($A:$A,[1]Liste_ETABLISSEMENTS!$A:$A,0),11),"")</f>
        <v>RHONE</v>
      </c>
      <c r="D17" s="17" t="str">
        <f>IF(NOT(ISERROR(MATCH($A:$A,[1]Liste_ETABLISSEMENTS!$A:$A,0))),INDEX([1]Liste_ETABLISSEMENTS!$A:$AA,MATCH($A:$A,[1]Liste_ETABLISSEMENTS!$A:$A,0),14),"")</f>
        <v>LYON NORD</v>
      </c>
      <c r="E17" s="17" t="str">
        <f>IF(NOT(ISERROR(MATCH($A:$A,[1]Liste_ETABLISSEMENTS!$A:$A,0))),INDEX([1]Liste_ETABLISSEMENTS!$A:$AA,MATCH($A:$A,[1]Liste_ETABLISSEMENTS!$A:$A,0),4),"")</f>
        <v xml:space="preserve">CLG           </v>
      </c>
      <c r="F17" s="17" t="str">
        <f>IF(NOT(ISERROR(MATCH($A:$A,[1]Liste_ETABLISSEMENTS!$A:$A,0))),INDEX([1]Liste_ETABLISSEMENTS!$A:$AA,MATCH($A:$A,[1]Liste_ETABLISSEMENTS!$A:$A,0),6),"")</f>
        <v xml:space="preserve">JEAN DE TOURNES               </v>
      </c>
      <c r="G17" s="17" t="str">
        <f>IF(NOT(ISERROR(MATCH($A:$A,[1]Liste_ETABLISSEMENTS!$A:$A,0))),INDEX([1]Liste_ETABLISSEMENTS!$A:$AA,MATCH($A:$A,[1]Liste_ETABLISSEMENTS!$A:$A,0),16),"")</f>
        <v>FONTAINES-SUR-SAONE</v>
      </c>
      <c r="H17" s="16" t="s">
        <v>4</v>
      </c>
      <c r="I17" s="15" t="s">
        <v>53</v>
      </c>
      <c r="J17" s="8">
        <v>1</v>
      </c>
      <c r="K17" s="6" t="s">
        <v>2</v>
      </c>
      <c r="L17" s="7" t="s">
        <v>7</v>
      </c>
      <c r="M17" s="9" t="str">
        <f>IF(NOT(ISERROR(MATCH(L:L,'[1]Menus déroulants'!$B:$B,0))),INDEX('[1]Menus déroulants'!$A:$I,MATCH(L:L,'[1]Menus déroulants'!$B:$B,0),4),"")</f>
        <v>MATHEMATIQUES</v>
      </c>
      <c r="N17" s="8"/>
      <c r="O17" s="7"/>
      <c r="P17" s="7"/>
      <c r="Q17" s="6"/>
      <c r="R17" s="5"/>
    </row>
    <row r="18" spans="1:19" ht="36.950000000000003" customHeight="1">
      <c r="A18" s="18" t="s">
        <v>47</v>
      </c>
      <c r="B18" s="17"/>
      <c r="C18" s="17" t="str">
        <f>IF(NOT(ISERROR(MATCH($A:$A,[1]Liste_ETABLISSEMENTS!$A:$A,0))),INDEX([1]Liste_ETABLISSEMENTS!$A:$AA,MATCH($A:$A,[1]Liste_ETABLISSEMENTS!$A:$A,0),11),"")</f>
        <v>RHONE</v>
      </c>
      <c r="D18" s="17" t="str">
        <f>IF(NOT(ISERROR(MATCH($A:$A,[1]Liste_ETABLISSEMENTS!$A:$A,0))),INDEX([1]Liste_ETABLISSEMENTS!$A:$AA,MATCH($A:$A,[1]Liste_ETABLISSEMENTS!$A:$A,0),14),"")</f>
        <v>RHONE SUD</v>
      </c>
      <c r="E18" s="17" t="str">
        <f>IF(NOT(ISERROR(MATCH($A:$A,[1]Liste_ETABLISSEMENTS!$A:$A,0))),INDEX([1]Liste_ETABLISSEMENTS!$A:$AA,MATCH($A:$A,[1]Liste_ETABLISSEMENTS!$A:$A,0),4),"")</f>
        <v xml:space="preserve">CLG           </v>
      </c>
      <c r="F18" s="17" t="str">
        <f>IF(NOT(ISERROR(MATCH($A:$A,[1]Liste_ETABLISSEMENTS!$A:$A,0))),INDEX([1]Liste_ETABLISSEMENTS!$A:$AA,MATCH($A:$A,[1]Liste_ETABLISSEMENTS!$A:$A,0),6),"")</f>
        <v xml:space="preserve">PAUL VALLON                   </v>
      </c>
      <c r="G18" s="17" t="str">
        <f>IF(NOT(ISERROR(MATCH($A:$A,[1]Liste_ETABLISSEMENTS!$A:$A,0))),INDEX([1]Liste_ETABLISSEMENTS!$A:$AA,MATCH($A:$A,[1]Liste_ETABLISSEMENTS!$A:$A,0),16),"")</f>
        <v>GIVORS</v>
      </c>
      <c r="H18" s="16" t="s">
        <v>4</v>
      </c>
      <c r="I18" s="15" t="s">
        <v>53</v>
      </c>
      <c r="J18" s="8">
        <v>1</v>
      </c>
      <c r="K18" s="6" t="s">
        <v>60</v>
      </c>
      <c r="L18" s="7" t="s">
        <v>59</v>
      </c>
      <c r="M18" s="9" t="str">
        <f>IF(NOT(ISERROR(MATCH(L:L,'[1]Menus déroulants'!$B:$B,0))),INDEX('[1]Menus déroulants'!$A:$I,MATCH(L:L,'[1]Menus déroulants'!$B:$B,0),4),"")</f>
        <v>ULIS TFC</v>
      </c>
      <c r="N18" s="8"/>
      <c r="O18" s="7"/>
      <c r="P18" s="7"/>
      <c r="Q18" s="6"/>
      <c r="R18" s="5"/>
    </row>
    <row r="19" spans="1:19" ht="36.950000000000003" customHeight="1">
      <c r="A19" s="18" t="s">
        <v>46</v>
      </c>
      <c r="B19" s="17"/>
      <c r="C19" s="17" t="str">
        <f>IF(NOT(ISERROR(MATCH($A:$A,[1]Liste_ETABLISSEMENTS!$A:$A,0))),INDEX([1]Liste_ETABLISSEMENTS!$A:$AA,MATCH($A:$A,[1]Liste_ETABLISSEMENTS!$A:$A,0),11),"")</f>
        <v>RHONE</v>
      </c>
      <c r="D19" s="17" t="str">
        <f>IF(NOT(ISERROR(MATCH($A:$A,[1]Liste_ETABLISSEMENTS!$A:$A,0))),INDEX([1]Liste_ETABLISSEMENTS!$A:$AA,MATCH($A:$A,[1]Liste_ETABLISSEMENTS!$A:$A,0),14),"")</f>
        <v>RHONE SUD</v>
      </c>
      <c r="E19" s="17" t="str">
        <f>IF(NOT(ISERROR(MATCH($A:$A,[1]Liste_ETABLISSEMENTS!$A:$A,0))),INDEX([1]Liste_ETABLISSEMENTS!$A:$AA,MATCH($A:$A,[1]Liste_ETABLISSEMENTS!$A:$A,0),4),"")</f>
        <v xml:space="preserve">CLG           </v>
      </c>
      <c r="F19" s="17" t="str">
        <f>IF(NOT(ISERROR(MATCH($A:$A,[1]Liste_ETABLISSEMENTS!$A:$A,0))),INDEX([1]Liste_ETABLISSEMENTS!$A:$AA,MATCH($A:$A,[1]Liste_ETABLISSEMENTS!$A:$A,0),6),"")</f>
        <v xml:space="preserve">DAISY GEORGES MARTIN          </v>
      </c>
      <c r="G19" s="17" t="str">
        <f>IF(NOT(ISERROR(MATCH($A:$A,[1]Liste_ETABLISSEMENTS!$A:$A,0))),INDEX([1]Liste_ETABLISSEMENTS!$A:$AA,MATCH($A:$A,[1]Liste_ETABLISSEMENTS!$A:$A,0),16),"")</f>
        <v>IRIGNY</v>
      </c>
      <c r="H19" s="16" t="s">
        <v>4</v>
      </c>
      <c r="I19" s="15" t="s">
        <v>53</v>
      </c>
      <c r="J19" s="8">
        <v>1</v>
      </c>
      <c r="K19" s="23" t="s">
        <v>60</v>
      </c>
      <c r="L19" s="7" t="s">
        <v>59</v>
      </c>
      <c r="M19" s="9" t="str">
        <f>IF(NOT(ISERROR(MATCH(L:L,'[1]Menus déroulants'!$B:$B,0))),INDEX('[1]Menus déroulants'!$A:$I,MATCH(L:L,'[1]Menus déroulants'!$B:$B,0),4),"")</f>
        <v>ULIS TFC</v>
      </c>
      <c r="N19" s="8"/>
      <c r="O19" s="7"/>
      <c r="P19" s="7"/>
      <c r="Q19" s="6"/>
      <c r="R19" s="5"/>
    </row>
    <row r="20" spans="1:19" ht="36.950000000000003" customHeight="1">
      <c r="A20" s="18" t="s">
        <v>40</v>
      </c>
      <c r="B20" s="17"/>
      <c r="C20" s="17" t="str">
        <f>IF(NOT(ISERROR(MATCH($A:$A,[1]Liste_ETABLISSEMENTS!$A:$A,0))),INDEX([1]Liste_ETABLISSEMENTS!$A:$AA,MATCH($A:$A,[1]Liste_ETABLISSEMENTS!$A:$A,0),11),"")</f>
        <v>RHONE</v>
      </c>
      <c r="D20" s="17" t="str">
        <f>IF(NOT(ISERROR(MATCH($A:$A,[1]Liste_ETABLISSEMENTS!$A:$A,0))),INDEX([1]Liste_ETABLISSEMENTS!$A:$AA,MATCH($A:$A,[1]Liste_ETABLISSEMENTS!$A:$A,0),14),"")</f>
        <v>LYON EST</v>
      </c>
      <c r="E20" s="17" t="str">
        <f>IF(NOT(ISERROR(MATCH($A:$A,[1]Liste_ETABLISSEMENTS!$A:$A,0))),INDEX([1]Liste_ETABLISSEMENTS!$A:$AA,MATCH($A:$A,[1]Liste_ETABLISSEMENTS!$A:$A,0),4),"")</f>
        <v xml:space="preserve">CLG           </v>
      </c>
      <c r="F20" s="17" t="str">
        <f>IF(NOT(ISERROR(MATCH($A:$A,[1]Liste_ETABLISSEMENTS!$A:$A,0))),INDEX([1]Liste_ETABLISSEMENTS!$A:$AA,MATCH($A:$A,[1]Liste_ETABLISSEMENTS!$A:$A,0),6),"")</f>
        <v xml:space="preserve">LACASSAGNE                    </v>
      </c>
      <c r="G20" s="17" t="str">
        <f>IF(NOT(ISERROR(MATCH($A:$A,[1]Liste_ETABLISSEMENTS!$A:$A,0))),INDEX([1]Liste_ETABLISSEMENTS!$A:$AA,MATCH($A:$A,[1]Liste_ETABLISSEMENTS!$A:$A,0),16),"")</f>
        <v>LYON  3E  ARRONDISSEMENT</v>
      </c>
      <c r="H20" s="16" t="s">
        <v>4</v>
      </c>
      <c r="I20" s="15" t="s">
        <v>53</v>
      </c>
      <c r="J20" s="8">
        <v>1</v>
      </c>
      <c r="K20" s="6" t="s">
        <v>60</v>
      </c>
      <c r="L20" s="7" t="s">
        <v>59</v>
      </c>
      <c r="M20" s="9" t="str">
        <f>IF(NOT(ISERROR(MATCH(L:L,'[1]Menus déroulants'!$B:$B,0))),INDEX('[1]Menus déroulants'!$A:$I,MATCH(L:L,'[1]Menus déroulants'!$B:$B,0),4),"")</f>
        <v>ULIS TFC</v>
      </c>
      <c r="N20" s="8"/>
      <c r="O20" s="7"/>
      <c r="P20" s="7"/>
      <c r="Q20" s="6"/>
      <c r="R20" s="5"/>
    </row>
    <row r="21" spans="1:19" ht="36.950000000000003" customHeight="1">
      <c r="A21" s="18" t="s">
        <v>39</v>
      </c>
      <c r="B21" s="17"/>
      <c r="C21" s="17" t="str">
        <f>IF(NOT(ISERROR(MATCH($A:$A,[1]Liste_ETABLISSEMENTS!$A:$A,0))),INDEX([1]Liste_ETABLISSEMENTS!$A:$AA,MATCH($A:$A,[1]Liste_ETABLISSEMENTS!$A:$A,0),11),"")</f>
        <v>RHONE</v>
      </c>
      <c r="D21" s="17" t="str">
        <f>IF(NOT(ISERROR(MATCH($A:$A,[1]Liste_ETABLISSEMENTS!$A:$A,0))),INDEX([1]Liste_ETABLISSEMENTS!$A:$AA,MATCH($A:$A,[1]Liste_ETABLISSEMENTS!$A:$A,0),14),"")</f>
        <v>LYON NORD</v>
      </c>
      <c r="E21" s="17" t="str">
        <f>IF(NOT(ISERROR(MATCH($A:$A,[1]Liste_ETABLISSEMENTS!$A:$A,0))),INDEX([1]Liste_ETABLISSEMENTS!$A:$AA,MATCH($A:$A,[1]Liste_ETABLISSEMENTS!$A:$A,0),4),"")</f>
        <v xml:space="preserve">CLG           </v>
      </c>
      <c r="F21" s="17" t="str">
        <f>IF(NOT(ISERROR(MATCH($A:$A,[1]Liste_ETABLISSEMENTS!$A:$A,0))),INDEX([1]Liste_ETABLISSEMENTS!$A:$AA,MATCH($A:$A,[1]Liste_ETABLISSEMENTS!$A:$A,0),6),"")</f>
        <v xml:space="preserve">ANTOINE DE SAINT-EXUPERY      </v>
      </c>
      <c r="G21" s="17" t="str">
        <f>IF(NOT(ISERROR(MATCH($A:$A,[1]Liste_ETABLISSEMENTS!$A:$A,0))),INDEX([1]Liste_ETABLISSEMENTS!$A:$AA,MATCH($A:$A,[1]Liste_ETABLISSEMENTS!$A:$A,0),16),"")</f>
        <v>LYON  4E  ARRONDISSEMENT</v>
      </c>
      <c r="H21" s="16" t="s">
        <v>4</v>
      </c>
      <c r="I21" s="15" t="s">
        <v>53</v>
      </c>
      <c r="J21" s="8">
        <v>1</v>
      </c>
      <c r="K21" s="6" t="s">
        <v>60</v>
      </c>
      <c r="L21" s="7" t="s">
        <v>59</v>
      </c>
      <c r="M21" s="9" t="str">
        <f>IF(NOT(ISERROR(MATCH(L:L,'[1]Menus déroulants'!$B:$B,0))),INDEX('[1]Menus déroulants'!$A:$I,MATCH(L:L,'[1]Menus déroulants'!$B:$B,0),4),"")</f>
        <v>ULIS TFC</v>
      </c>
      <c r="N21" s="8"/>
      <c r="O21" s="7"/>
      <c r="P21" s="7"/>
      <c r="Q21" s="6" t="str">
        <f>IF(NOT(ISERROR(MATCH(P:P,'[1]Menus déroulants'!$B:$B,0))),INDEX('[1]Menus déroulants'!$A:$I,MATCH(P:P,'[1]Menus déroulants'!$B:$B,0),4),"")</f>
        <v/>
      </c>
      <c r="R21" s="5"/>
    </row>
    <row r="22" spans="1:19" ht="36.950000000000003" customHeight="1">
      <c r="A22" s="18" t="s">
        <v>33</v>
      </c>
      <c r="B22" s="17" t="str">
        <f>IF(NOT(ISERROR(MATCH($A:$A,[1]Liste_ETABLISSEMENTS!$A:$A,0))),INDEX([1]Liste_ETABLISSEMENTS!$A:$AA,MATCH($A:$A,[1]Liste_ETABLISSEMENTS!$A:$A,0),8),"")</f>
        <v>CLG / SEGPA</v>
      </c>
      <c r="C22" s="17" t="str">
        <f>IF(NOT(ISERROR(MATCH($A:$A,[1]Liste_ETABLISSEMENTS!$A:$A,0))),INDEX([1]Liste_ETABLISSEMENTS!$A:$AA,MATCH($A:$A,[1]Liste_ETABLISSEMENTS!$A:$A,0),11),"")</f>
        <v>RHONE</v>
      </c>
      <c r="D22" s="17" t="str">
        <f>IF(NOT(ISERROR(MATCH($A:$A,[1]Liste_ETABLISSEMENTS!$A:$A,0))),INDEX([1]Liste_ETABLISSEMENTS!$A:$AA,MATCH($A:$A,[1]Liste_ETABLISSEMENTS!$A:$A,0),14),"")</f>
        <v>LYON OUEST</v>
      </c>
      <c r="E22" s="17" t="str">
        <f>IF(NOT(ISERROR(MATCH($A:$A,[1]Liste_ETABLISSEMENTS!$A:$A,0))),INDEX([1]Liste_ETABLISSEMENTS!$A:$AA,MATCH($A:$A,[1]Liste_ETABLISSEMENTS!$A:$A,0),4),"")</f>
        <v xml:space="preserve">CLG           </v>
      </c>
      <c r="F22" s="17" t="str">
        <f>IF(NOT(ISERROR(MATCH($A:$A,[1]Liste_ETABLISSEMENTS!$A:$A,0))),INDEX([1]Liste_ETABLISSEMENTS!$A:$AA,MATCH($A:$A,[1]Liste_ETABLISSEMENTS!$A:$A,0),6),"")</f>
        <v xml:space="preserve">CITE SCOLAIRE INTERNATIONALE  </v>
      </c>
      <c r="G22" s="17" t="str">
        <f>IF(NOT(ISERROR(MATCH($A:$A,[1]Liste_ETABLISSEMENTS!$A:$A,0))),INDEX([1]Liste_ETABLISSEMENTS!$A:$AA,MATCH($A:$A,[1]Liste_ETABLISSEMENTS!$A:$A,0),16),"")</f>
        <v>LYON  7E  ARRONDISSEMENT</v>
      </c>
      <c r="H22" s="16" t="s">
        <v>4</v>
      </c>
      <c r="I22" s="15" t="s">
        <v>53</v>
      </c>
      <c r="J22" s="8">
        <v>1</v>
      </c>
      <c r="K22" s="17" t="s">
        <v>2</v>
      </c>
      <c r="L22" s="7" t="s">
        <v>18</v>
      </c>
      <c r="M22" s="9" t="str">
        <f>IF(NOT(ISERROR(MATCH(L:L,'[1]Menus déroulants'!$B:$B,0))),INDEX('[1]Menus déroulants'!$A:$I,MATCH(L:L,'[1]Menus déroulants'!$B:$B,0),4),"")</f>
        <v>ARTS PLASTIQUES</v>
      </c>
      <c r="N22" s="8"/>
      <c r="O22" s="7"/>
      <c r="P22" s="7"/>
      <c r="Q22" s="6" t="str">
        <f>IF(NOT(ISERROR(MATCH(P:P,'[1]Menus déroulants'!$B:$B,0))),INDEX('[1]Menus déroulants'!$A:$I,MATCH(P:P,'[1]Menus déroulants'!$B:$B,0),4),"")</f>
        <v/>
      </c>
      <c r="R22" s="5"/>
    </row>
    <row r="23" spans="1:19" ht="36.950000000000003" customHeight="1">
      <c r="A23" s="18" t="s">
        <v>64</v>
      </c>
      <c r="B23" s="17" t="str">
        <f>IF(NOT(ISERROR(MATCH($A:$A,[1]Liste_ETABLISSEMENTS!$A:$A,0))),INDEX([1]Liste_ETABLISSEMENTS!$A:$AA,MATCH($A:$A,[1]Liste_ETABLISSEMENTS!$A:$A,0),8),"")</f>
        <v>CLG / SEGPA</v>
      </c>
      <c r="C23" s="17" t="str">
        <f>IF(NOT(ISERROR(MATCH($A:$A,[1]Liste_ETABLISSEMENTS!$A:$A,0))),INDEX([1]Liste_ETABLISSEMENTS!$A:$AA,MATCH($A:$A,[1]Liste_ETABLISSEMENTS!$A:$A,0),11),"")</f>
        <v>RHONE</v>
      </c>
      <c r="D23" s="17" t="str">
        <f>IF(NOT(ISERROR(MATCH($A:$A,[1]Liste_ETABLISSEMENTS!$A:$A,0))),INDEX([1]Liste_ETABLISSEMENTS!$A:$AA,MATCH($A:$A,[1]Liste_ETABLISSEMENTS!$A:$A,0),14),"")</f>
        <v>LYON OUEST</v>
      </c>
      <c r="E23" s="17" t="str">
        <f>IF(NOT(ISERROR(MATCH($A:$A,[1]Liste_ETABLISSEMENTS!$A:$A,0))),INDEX([1]Liste_ETABLISSEMENTS!$A:$AA,MATCH($A:$A,[1]Liste_ETABLISSEMENTS!$A:$A,0),4),"")</f>
        <v xml:space="preserve">CLG           </v>
      </c>
      <c r="F23" s="17" t="str">
        <f>IF(NOT(ISERROR(MATCH($A:$A,[1]Liste_ETABLISSEMENTS!$A:$A,0))),INDEX([1]Liste_ETABLISSEMENTS!$A:$AA,MATCH($A:$A,[1]Liste_ETABLISSEMENTS!$A:$A,0),6),"")</f>
        <v>GISELE HALIMI</v>
      </c>
      <c r="G23" s="17" t="str">
        <f>IF(NOT(ISERROR(MATCH($A:$A,[1]Liste_ETABLISSEMENTS!$A:$A,0))),INDEX([1]Liste_ETABLISSEMENTS!$A:$AA,MATCH($A:$A,[1]Liste_ETABLISSEMENTS!$A:$A,0),16),"")</f>
        <v>LYON  7E  ARRONDISSEMENT</v>
      </c>
      <c r="H23" s="16" t="s">
        <v>4</v>
      </c>
      <c r="I23" s="15" t="s">
        <v>53</v>
      </c>
      <c r="J23" s="8">
        <v>1</v>
      </c>
      <c r="K23" s="17" t="s">
        <v>2</v>
      </c>
      <c r="L23" s="7" t="s">
        <v>10</v>
      </c>
      <c r="M23" s="9" t="str">
        <f>IF(NOT(ISERROR(MATCH(L:L,'[1]Menus déroulants'!$B:$B,0))),INDEX('[1]Menus déroulants'!$A:$I,MATCH(L:L,'[1]Menus déroulants'!$B:$B,0),4),"")</f>
        <v>LETTRES MODERNES</v>
      </c>
      <c r="N23" s="8"/>
      <c r="O23" s="7"/>
      <c r="P23" s="7"/>
      <c r="Q23" s="6" t="str">
        <f>IF(NOT(ISERROR(MATCH(P:P,'[1]Menus déroulants'!$B:$B,0))),INDEX('[1]Menus déroulants'!$A:$I,MATCH(P:P,'[1]Menus déroulants'!$B:$B,0),4),"")</f>
        <v/>
      </c>
      <c r="R23" s="5"/>
    </row>
    <row r="24" spans="1:19" ht="36.950000000000003" customHeight="1">
      <c r="A24" s="18" t="s">
        <v>64</v>
      </c>
      <c r="B24" s="17"/>
      <c r="C24" s="17" t="str">
        <f>IF(NOT(ISERROR(MATCH($A:$A,[1]Liste_ETABLISSEMENTS!$A:$A,0))),INDEX([1]Liste_ETABLISSEMENTS!$A:$AA,MATCH($A:$A,[1]Liste_ETABLISSEMENTS!$A:$A,0),11),"")</f>
        <v>RHONE</v>
      </c>
      <c r="D24" s="17" t="str">
        <f>IF(NOT(ISERROR(MATCH($A:$A,[1]Liste_ETABLISSEMENTS!$A:$A,0))),INDEX([1]Liste_ETABLISSEMENTS!$A:$AA,MATCH($A:$A,[1]Liste_ETABLISSEMENTS!$A:$A,0),14),"")</f>
        <v>LYON OUEST</v>
      </c>
      <c r="E24" s="17" t="str">
        <f>IF(NOT(ISERROR(MATCH($A:$A,[1]Liste_ETABLISSEMENTS!$A:$A,0))),INDEX([1]Liste_ETABLISSEMENTS!$A:$AA,MATCH($A:$A,[1]Liste_ETABLISSEMENTS!$A:$A,0),4),"")</f>
        <v xml:space="preserve">CLG           </v>
      </c>
      <c r="F24" s="17" t="str">
        <f>IF(NOT(ISERROR(MATCH($A:$A,[1]Liste_ETABLISSEMENTS!$A:$A,0))),INDEX([1]Liste_ETABLISSEMENTS!$A:$AA,MATCH($A:$A,[1]Liste_ETABLISSEMENTS!$A:$A,0),6),"")</f>
        <v>GISELE HALIMI</v>
      </c>
      <c r="G24" s="17" t="str">
        <f>IF(NOT(ISERROR(MATCH($A:$A,[1]Liste_ETABLISSEMENTS!$A:$A,0))),INDEX([1]Liste_ETABLISSEMENTS!$A:$AA,MATCH($A:$A,[1]Liste_ETABLISSEMENTS!$A:$A,0),16),"")</f>
        <v>LYON  7E  ARRONDISSEMENT</v>
      </c>
      <c r="H24" s="16" t="s">
        <v>4</v>
      </c>
      <c r="I24" s="15" t="s">
        <v>53</v>
      </c>
      <c r="J24" s="8">
        <v>1</v>
      </c>
      <c r="K24" s="17" t="s">
        <v>2</v>
      </c>
      <c r="L24" s="7" t="s">
        <v>10</v>
      </c>
      <c r="M24" s="9" t="str">
        <f>IF(NOT(ISERROR(MATCH(L:L,'[1]Menus déroulants'!$B:$B,0))),INDEX('[1]Menus déroulants'!$A:$I,MATCH(L:L,'[1]Menus déroulants'!$B:$B,0),4),"")</f>
        <v>LETTRES MODERNES</v>
      </c>
      <c r="N24" s="8"/>
      <c r="O24" s="7"/>
      <c r="P24" s="7"/>
      <c r="Q24" s="6" t="str">
        <f>IF(NOT(ISERROR(MATCH(P:P,'[1]Menus déroulants'!$B:$B,0))),INDEX('[1]Menus déroulants'!$A:$I,MATCH(P:P,'[1]Menus déroulants'!$B:$B,0),4),"")</f>
        <v/>
      </c>
      <c r="R24" s="5"/>
    </row>
    <row r="25" spans="1:19" ht="36.950000000000003" customHeight="1">
      <c r="A25" s="18" t="s">
        <v>64</v>
      </c>
      <c r="B25" s="17"/>
      <c r="C25" s="17" t="str">
        <f>IF(NOT(ISERROR(MATCH($A:$A,[1]Liste_ETABLISSEMENTS!$A:$A,0))),INDEX([1]Liste_ETABLISSEMENTS!$A:$AA,MATCH($A:$A,[1]Liste_ETABLISSEMENTS!$A:$A,0),11),"")</f>
        <v>RHONE</v>
      </c>
      <c r="D25" s="17" t="str">
        <f>IF(NOT(ISERROR(MATCH($A:$A,[1]Liste_ETABLISSEMENTS!$A:$A,0))),INDEX([1]Liste_ETABLISSEMENTS!$A:$AA,MATCH($A:$A,[1]Liste_ETABLISSEMENTS!$A:$A,0),14),"")</f>
        <v>LYON OUEST</v>
      </c>
      <c r="E25" s="17" t="str">
        <f>IF(NOT(ISERROR(MATCH($A:$A,[1]Liste_ETABLISSEMENTS!$A:$A,0))),INDEX([1]Liste_ETABLISSEMENTS!$A:$AA,MATCH($A:$A,[1]Liste_ETABLISSEMENTS!$A:$A,0),4),"")</f>
        <v xml:space="preserve">CLG           </v>
      </c>
      <c r="F25" s="17" t="str">
        <f>IF(NOT(ISERROR(MATCH($A:$A,[1]Liste_ETABLISSEMENTS!$A:$A,0))),INDEX([1]Liste_ETABLISSEMENTS!$A:$AA,MATCH($A:$A,[1]Liste_ETABLISSEMENTS!$A:$A,0),6),"")</f>
        <v>GISELE HALIMI</v>
      </c>
      <c r="G25" s="17" t="str">
        <f>IF(NOT(ISERROR(MATCH($A:$A,[1]Liste_ETABLISSEMENTS!$A:$A,0))),INDEX([1]Liste_ETABLISSEMENTS!$A:$AA,MATCH($A:$A,[1]Liste_ETABLISSEMENTS!$A:$A,0),16),"")</f>
        <v>LYON  7E  ARRONDISSEMENT</v>
      </c>
      <c r="H25" s="16" t="s">
        <v>4</v>
      </c>
      <c r="I25" s="15" t="s">
        <v>53</v>
      </c>
      <c r="J25" s="8">
        <v>1</v>
      </c>
      <c r="K25" s="17" t="s">
        <v>2</v>
      </c>
      <c r="L25" s="7" t="s">
        <v>9</v>
      </c>
      <c r="M25" s="9" t="str">
        <f>IF(NOT(ISERROR(MATCH(L:L,'[1]Menus déroulants'!$B:$B,0))),INDEX('[1]Menus déroulants'!$A:$I,MATCH(L:L,'[1]Menus déroulants'!$B:$B,0),4),"")</f>
        <v>ANGLAIS</v>
      </c>
      <c r="N25" s="8"/>
      <c r="O25" s="7"/>
      <c r="P25" s="7"/>
      <c r="Q25" s="6" t="str">
        <f>IF(NOT(ISERROR(MATCH(P:P,'[1]Menus déroulants'!$B:$B,0))),INDEX('[1]Menus déroulants'!$A:$I,MATCH(P:P,'[1]Menus déroulants'!$B:$B,0),4),"")</f>
        <v/>
      </c>
      <c r="R25" s="5"/>
    </row>
    <row r="26" spans="1:19" ht="36.950000000000003" customHeight="1">
      <c r="A26" s="18" t="s">
        <v>64</v>
      </c>
      <c r="B26" s="17"/>
      <c r="C26" s="17" t="str">
        <f>IF(NOT(ISERROR(MATCH($A:$A,[1]Liste_ETABLISSEMENTS!$A:$A,0))),INDEX([1]Liste_ETABLISSEMENTS!$A:$AA,MATCH($A:$A,[1]Liste_ETABLISSEMENTS!$A:$A,0),11),"")</f>
        <v>RHONE</v>
      </c>
      <c r="D26" s="17" t="str">
        <f>IF(NOT(ISERROR(MATCH($A:$A,[1]Liste_ETABLISSEMENTS!$A:$A,0))),INDEX([1]Liste_ETABLISSEMENTS!$A:$AA,MATCH($A:$A,[1]Liste_ETABLISSEMENTS!$A:$A,0),14),"")</f>
        <v>LYON OUEST</v>
      </c>
      <c r="E26" s="17" t="str">
        <f>IF(NOT(ISERROR(MATCH($A:$A,[1]Liste_ETABLISSEMENTS!$A:$A,0))),INDEX([1]Liste_ETABLISSEMENTS!$A:$AA,MATCH($A:$A,[1]Liste_ETABLISSEMENTS!$A:$A,0),4),"")</f>
        <v xml:space="preserve">CLG           </v>
      </c>
      <c r="F26" s="17" t="str">
        <f>IF(NOT(ISERROR(MATCH($A:$A,[1]Liste_ETABLISSEMENTS!$A:$A,0))),INDEX([1]Liste_ETABLISSEMENTS!$A:$AA,MATCH($A:$A,[1]Liste_ETABLISSEMENTS!$A:$A,0),6),"")</f>
        <v>GISELE HALIMI</v>
      </c>
      <c r="G26" s="17" t="str">
        <f>IF(NOT(ISERROR(MATCH($A:$A,[1]Liste_ETABLISSEMENTS!$A:$A,0))),INDEX([1]Liste_ETABLISSEMENTS!$A:$AA,MATCH($A:$A,[1]Liste_ETABLISSEMENTS!$A:$A,0),16),"")</f>
        <v>LYON  7E  ARRONDISSEMENT</v>
      </c>
      <c r="H26" s="16" t="s">
        <v>34</v>
      </c>
      <c r="I26" s="15" t="s">
        <v>53</v>
      </c>
      <c r="J26" s="8">
        <v>1</v>
      </c>
      <c r="K26" s="17" t="s">
        <v>2</v>
      </c>
      <c r="L26" s="7" t="s">
        <v>28</v>
      </c>
      <c r="M26" s="9" t="str">
        <f>IF(NOT(ISERROR(MATCH(L:L,'[1]Menus déroulants'!$B:$B,0))),INDEX('[1]Menus déroulants'!$A:$I,MATCH(L:L,'[1]Menus déroulants'!$B:$B,0),4),"")</f>
        <v>PORTUGAIS</v>
      </c>
      <c r="N26" s="8"/>
      <c r="O26" s="7"/>
      <c r="P26" s="7"/>
      <c r="Q26" s="6"/>
      <c r="R26" s="5"/>
    </row>
    <row r="27" spans="1:19" ht="36.950000000000003" customHeight="1">
      <c r="A27" s="11" t="s">
        <v>64</v>
      </c>
      <c r="B27" s="10" t="str">
        <f>IF(NOT(ISERROR(MATCH($A:$A,[1]Liste_ETABLISSEMENTS!$A:$A,0))),INDEX([1]Liste_ETABLISSEMENTS!$A:$AA,MATCH($A:$A,[1]Liste_ETABLISSEMENTS!$A:$A,0),8),"")</f>
        <v>CLG / SEGPA</v>
      </c>
      <c r="C27" s="10" t="str">
        <f>IF(NOT(ISERROR(MATCH($A:$A,[1]Liste_ETABLISSEMENTS!$A:$A,0))),INDEX([1]Liste_ETABLISSEMENTS!$A:$AA,MATCH($A:$A,[1]Liste_ETABLISSEMENTS!$A:$A,0),11),"")</f>
        <v>RHONE</v>
      </c>
      <c r="D27" s="10" t="str">
        <f>IF(NOT(ISERROR(MATCH($A:$A,[1]Liste_ETABLISSEMENTS!$A:$A,0))),INDEX([1]Liste_ETABLISSEMENTS!$A:$AA,MATCH($A:$A,[1]Liste_ETABLISSEMENTS!$A:$A,0),14),"")</f>
        <v>LYON OUEST</v>
      </c>
      <c r="E27" s="10" t="str">
        <f>IF(NOT(ISERROR(MATCH($A:$A,[1]Liste_ETABLISSEMENTS!$A:$A,0))),INDEX([1]Liste_ETABLISSEMENTS!$A:$AA,MATCH($A:$A,[1]Liste_ETABLISSEMENTS!$A:$A,0),4),"")</f>
        <v xml:space="preserve">CLG           </v>
      </c>
      <c r="F27" s="10" t="str">
        <f>IF(NOT(ISERROR(MATCH($A:$A,[1]Liste_ETABLISSEMENTS!$A:$A,0))),INDEX([1]Liste_ETABLISSEMENTS!$A:$AA,MATCH($A:$A,[1]Liste_ETABLISSEMENTS!$A:$A,0),6),"")</f>
        <v>GISELE HALIMI</v>
      </c>
      <c r="G27" s="10" t="str">
        <f>IF(NOT(ISERROR(MATCH($A:$A,[1]Liste_ETABLISSEMENTS!$A:$A,0))),INDEX([1]Liste_ETABLISSEMENTS!$A:$AA,MATCH($A:$A,[1]Liste_ETABLISSEMENTS!$A:$A,0),16),"")</f>
        <v>LYON  7E  ARRONDISSEMENT</v>
      </c>
      <c r="H27" s="16" t="s">
        <v>4</v>
      </c>
      <c r="I27" s="15" t="s">
        <v>53</v>
      </c>
      <c r="J27" s="8">
        <v>1</v>
      </c>
      <c r="K27" s="17" t="s">
        <v>2</v>
      </c>
      <c r="L27" s="7" t="s">
        <v>17</v>
      </c>
      <c r="M27" s="9" t="str">
        <f>IF(NOT(ISERROR(MATCH(L:L,'[1]Menus déroulants'!$B:$B,0))),INDEX('[1]Menus déroulants'!$A:$I,MATCH(L:L,'[1]Menus déroulants'!$B:$B,0),4),"")</f>
        <v>HISTOIRE GEOGRAPHIE</v>
      </c>
      <c r="N27" s="8"/>
      <c r="O27" s="7"/>
      <c r="P27" s="7"/>
      <c r="Q27" s="6" t="str">
        <f>IF(NOT(ISERROR(MATCH(P:P,'[1]Menus déroulants'!$B:$B,0))),INDEX('[1]Menus déroulants'!$A:$I,MATCH(P:P,'[1]Menus déroulants'!$B:$B,0),4),"")</f>
        <v/>
      </c>
      <c r="R27" s="5"/>
    </row>
    <row r="28" spans="1:19" ht="36.950000000000003" customHeight="1">
      <c r="A28" s="11" t="s">
        <v>64</v>
      </c>
      <c r="B28" s="10"/>
      <c r="C28" s="10" t="str">
        <f>IF(NOT(ISERROR(MATCH($A:$A,[1]Liste_ETABLISSEMENTS!$A:$A,0))),INDEX([1]Liste_ETABLISSEMENTS!$A:$AA,MATCH($A:$A,[1]Liste_ETABLISSEMENTS!$A:$A,0),11),"")</f>
        <v>RHONE</v>
      </c>
      <c r="D28" s="10" t="str">
        <f>IF(NOT(ISERROR(MATCH($A:$A,[1]Liste_ETABLISSEMENTS!$A:$A,0))),INDEX([1]Liste_ETABLISSEMENTS!$A:$AA,MATCH($A:$A,[1]Liste_ETABLISSEMENTS!$A:$A,0),14),"")</f>
        <v>LYON OUEST</v>
      </c>
      <c r="E28" s="10" t="str">
        <f>IF(NOT(ISERROR(MATCH($A:$A,[1]Liste_ETABLISSEMENTS!$A:$A,0))),INDEX([1]Liste_ETABLISSEMENTS!$A:$AA,MATCH($A:$A,[1]Liste_ETABLISSEMENTS!$A:$A,0),4),"")</f>
        <v xml:space="preserve">CLG           </v>
      </c>
      <c r="F28" s="10" t="str">
        <f>IF(NOT(ISERROR(MATCH($A:$A,[1]Liste_ETABLISSEMENTS!$A:$A,0))),INDEX([1]Liste_ETABLISSEMENTS!$A:$AA,MATCH($A:$A,[1]Liste_ETABLISSEMENTS!$A:$A,0),6),"")</f>
        <v>GISELE HALIMI</v>
      </c>
      <c r="G28" s="10" t="str">
        <f>IF(NOT(ISERROR(MATCH($A:$A,[1]Liste_ETABLISSEMENTS!$A:$A,0))),INDEX([1]Liste_ETABLISSEMENTS!$A:$AA,MATCH($A:$A,[1]Liste_ETABLISSEMENTS!$A:$A,0),16),"")</f>
        <v>LYON  7E  ARRONDISSEMENT</v>
      </c>
      <c r="H28" s="16" t="s">
        <v>4</v>
      </c>
      <c r="I28" s="15" t="s">
        <v>53</v>
      </c>
      <c r="J28" s="8">
        <v>1</v>
      </c>
      <c r="K28" s="17" t="s">
        <v>2</v>
      </c>
      <c r="L28" s="7" t="s">
        <v>7</v>
      </c>
      <c r="M28" s="9" t="str">
        <f>IF(NOT(ISERROR(MATCH(L:L,'[1]Menus déroulants'!$B:$B,0))),INDEX('[1]Menus déroulants'!$A:$I,MATCH(L:L,'[1]Menus déroulants'!$B:$B,0),4),"")</f>
        <v>MATHEMATIQUES</v>
      </c>
      <c r="N28" s="8"/>
      <c r="O28" s="7"/>
      <c r="P28" s="7"/>
      <c r="Q28" s="6" t="str">
        <f>IF(NOT(ISERROR(MATCH(P:P,'[1]Menus déroulants'!$B:$B,0))),INDEX('[1]Menus déroulants'!$A:$I,MATCH(P:P,'[1]Menus déroulants'!$B:$B,0),4),"")</f>
        <v/>
      </c>
      <c r="R28" s="5"/>
    </row>
    <row r="29" spans="1:19" ht="36.950000000000003" customHeight="1">
      <c r="A29" s="11" t="s">
        <v>63</v>
      </c>
      <c r="B29" s="10"/>
      <c r="C29" s="10" t="str">
        <f>IF(NOT(ISERROR(MATCH($A:$A,[1]Liste_ETABLISSEMENTS!$A:$A,0))),INDEX([1]Liste_ETABLISSEMENTS!$A:$AA,MATCH($A:$A,[1]Liste_ETABLISSEMENTS!$A:$A,0),11),"")</f>
        <v>RHONE</v>
      </c>
      <c r="D29" s="10" t="str">
        <f>IF(NOT(ISERROR(MATCH($A:$A,[1]Liste_ETABLISSEMENTS!$A:$A,0))),INDEX([1]Liste_ETABLISSEMENTS!$A:$AA,MATCH($A:$A,[1]Liste_ETABLISSEMENTS!$A:$A,0),14),"")</f>
        <v>LYON NORD-EST</v>
      </c>
      <c r="E29" s="10" t="str">
        <f>IF(NOT(ISERROR(MATCH($A:$A,[1]Liste_ETABLISSEMENTS!$A:$A,0))),INDEX([1]Liste_ETABLISSEMENTS!$A:$AA,MATCH($A:$A,[1]Liste_ETABLISSEMENTS!$A:$A,0),4),"")</f>
        <v xml:space="preserve">CLG           </v>
      </c>
      <c r="F29" s="10" t="str">
        <f>IF(NOT(ISERROR(MATCH($A:$A,[1]Liste_ETABLISSEMENTS!$A:$A,0))),INDEX([1]Liste_ETABLISSEMENTS!$A:$AA,MATCH($A:$A,[1]Liste_ETABLISSEMENTS!$A:$A,0),6),"")</f>
        <v xml:space="preserve">OLIVIER DE SERRES             </v>
      </c>
      <c r="G29" s="10" t="str">
        <f>IF(NOT(ISERROR(MATCH($A:$A,[1]Liste_ETABLISSEMENTS!$A:$A,0))),INDEX([1]Liste_ETABLISSEMENTS!$A:$AA,MATCH($A:$A,[1]Liste_ETABLISSEMENTS!$A:$A,0),16),"")</f>
        <v>MEYZIEU</v>
      </c>
      <c r="H29" s="16" t="s">
        <v>4</v>
      </c>
      <c r="I29" s="15" t="s">
        <v>53</v>
      </c>
      <c r="J29" s="8">
        <v>1</v>
      </c>
      <c r="K29" s="17" t="s">
        <v>2</v>
      </c>
      <c r="L29" s="7" t="s">
        <v>10</v>
      </c>
      <c r="M29" s="9" t="str">
        <f>IF(NOT(ISERROR(MATCH(L:L,'[1]Menus déroulants'!$B:$B,0))),INDEX('[1]Menus déroulants'!$A:$I,MATCH(L:L,'[1]Menus déroulants'!$B:$B,0),4),"")</f>
        <v>LETTRES MODERNES</v>
      </c>
      <c r="N29" s="8"/>
      <c r="O29" s="7"/>
      <c r="P29" s="7"/>
      <c r="Q29" s="6"/>
      <c r="R29" s="5"/>
    </row>
    <row r="30" spans="1:19" ht="36.950000000000003" customHeight="1">
      <c r="A30" s="11" t="s">
        <v>63</v>
      </c>
      <c r="B30" s="10"/>
      <c r="C30" s="10" t="str">
        <f>IF(NOT(ISERROR(MATCH($A:$A,[1]Liste_ETABLISSEMENTS!$A:$A,0))),INDEX([1]Liste_ETABLISSEMENTS!$A:$AA,MATCH($A:$A,[1]Liste_ETABLISSEMENTS!$A:$A,0),11),"")</f>
        <v>RHONE</v>
      </c>
      <c r="D30" s="10" t="str">
        <f>IF(NOT(ISERROR(MATCH($A:$A,[1]Liste_ETABLISSEMENTS!$A:$A,0))),INDEX([1]Liste_ETABLISSEMENTS!$A:$AA,MATCH($A:$A,[1]Liste_ETABLISSEMENTS!$A:$A,0),14),"")</f>
        <v>LYON NORD-EST</v>
      </c>
      <c r="E30" s="10" t="str">
        <f>IF(NOT(ISERROR(MATCH($A:$A,[1]Liste_ETABLISSEMENTS!$A:$A,0))),INDEX([1]Liste_ETABLISSEMENTS!$A:$AA,MATCH($A:$A,[1]Liste_ETABLISSEMENTS!$A:$A,0),4),"")</f>
        <v xml:space="preserve">CLG           </v>
      </c>
      <c r="F30" s="10" t="str">
        <f>IF(NOT(ISERROR(MATCH($A:$A,[1]Liste_ETABLISSEMENTS!$A:$A,0))),INDEX([1]Liste_ETABLISSEMENTS!$A:$AA,MATCH($A:$A,[1]Liste_ETABLISSEMENTS!$A:$A,0),6),"")</f>
        <v xml:space="preserve">OLIVIER DE SERRES             </v>
      </c>
      <c r="G30" s="10" t="str">
        <f>IF(NOT(ISERROR(MATCH($A:$A,[1]Liste_ETABLISSEMENTS!$A:$A,0))),INDEX([1]Liste_ETABLISSEMENTS!$A:$AA,MATCH($A:$A,[1]Liste_ETABLISSEMENTS!$A:$A,0),16),"")</f>
        <v>MEYZIEU</v>
      </c>
      <c r="H30" s="16" t="s">
        <v>4</v>
      </c>
      <c r="I30" s="15" t="s">
        <v>53</v>
      </c>
      <c r="J30" s="8">
        <v>1</v>
      </c>
      <c r="K30" s="6" t="s">
        <v>2</v>
      </c>
      <c r="L30" s="7" t="s">
        <v>7</v>
      </c>
      <c r="M30" s="9" t="str">
        <f>IF(NOT(ISERROR(MATCH(L:L,'[1]Menus déroulants'!$B:$B,0))),INDEX('[1]Menus déroulants'!$A:$I,MATCH(L:L,'[1]Menus déroulants'!$B:$B,0),4),"")</f>
        <v>MATHEMATIQUES</v>
      </c>
      <c r="N30" s="8"/>
      <c r="O30" s="7"/>
      <c r="P30" s="7"/>
      <c r="Q30" s="6"/>
      <c r="R30" s="5"/>
    </row>
    <row r="31" spans="1:19" ht="36.950000000000003" customHeight="1">
      <c r="A31" s="11" t="s">
        <v>63</v>
      </c>
      <c r="B31" s="10"/>
      <c r="C31" s="10" t="str">
        <f>IF(NOT(ISERROR(MATCH($A:$A,[1]Liste_ETABLISSEMENTS!$A:$A,0))),INDEX([1]Liste_ETABLISSEMENTS!$A:$AA,MATCH($A:$A,[1]Liste_ETABLISSEMENTS!$A:$A,0),11),"")</f>
        <v>RHONE</v>
      </c>
      <c r="D31" s="10" t="str">
        <f>IF(NOT(ISERROR(MATCH($A:$A,[1]Liste_ETABLISSEMENTS!$A:$A,0))),INDEX([1]Liste_ETABLISSEMENTS!$A:$AA,MATCH($A:$A,[1]Liste_ETABLISSEMENTS!$A:$A,0),14),"")</f>
        <v>LYON NORD-EST</v>
      </c>
      <c r="E31" s="10" t="str">
        <f>IF(NOT(ISERROR(MATCH($A:$A,[1]Liste_ETABLISSEMENTS!$A:$A,0))),INDEX([1]Liste_ETABLISSEMENTS!$A:$AA,MATCH($A:$A,[1]Liste_ETABLISSEMENTS!$A:$A,0),4),"")</f>
        <v xml:space="preserve">CLG           </v>
      </c>
      <c r="F31" s="10" t="str">
        <f>IF(NOT(ISERROR(MATCH($A:$A,[1]Liste_ETABLISSEMENTS!$A:$A,0))),INDEX([1]Liste_ETABLISSEMENTS!$A:$AA,MATCH($A:$A,[1]Liste_ETABLISSEMENTS!$A:$A,0),6),"")</f>
        <v xml:space="preserve">OLIVIER DE SERRES             </v>
      </c>
      <c r="G31" s="10" t="str">
        <f>IF(NOT(ISERROR(MATCH($A:$A,[1]Liste_ETABLISSEMENTS!$A:$A,0))),INDEX([1]Liste_ETABLISSEMENTS!$A:$AA,MATCH($A:$A,[1]Liste_ETABLISSEMENTS!$A:$A,0),16),"")</f>
        <v>MEYZIEU</v>
      </c>
      <c r="H31" s="16" t="s">
        <v>4</v>
      </c>
      <c r="I31" s="15" t="s">
        <v>53</v>
      </c>
      <c r="J31" s="8">
        <v>1</v>
      </c>
      <c r="K31" s="17" t="s">
        <v>52</v>
      </c>
      <c r="L31" s="7" t="s">
        <v>44</v>
      </c>
      <c r="M31" s="9" t="str">
        <f>IF(NOT(ISERROR(MATCH(L:L,'[1]Menus déroulants'!$B:$B,0))),INDEX('[1]Menus déroulants'!$A:$I,MATCH(L:L,'[1]Menus déroulants'!$B:$B,0),4),"")</f>
        <v>EDUCATION PHYSIQUE ET SPORTIVE</v>
      </c>
      <c r="N31" s="8"/>
      <c r="O31" s="7"/>
      <c r="P31" s="7"/>
      <c r="Q31" s="6"/>
      <c r="R31" s="5"/>
    </row>
    <row r="32" spans="1:19" ht="36.950000000000003" customHeight="1">
      <c r="A32" s="11" t="s">
        <v>62</v>
      </c>
      <c r="B32" s="10"/>
      <c r="C32" s="10" t="str">
        <f>IF(NOT(ISERROR(MATCH($A:$A,[1]Liste_ETABLISSEMENTS!$A:$A,0))),INDEX([1]Liste_ETABLISSEMENTS!$A:$AA,MATCH($A:$A,[1]Liste_ETABLISSEMENTS!$A:$A,0),11),"")</f>
        <v>RHONE</v>
      </c>
      <c r="D32" s="10" t="str">
        <f>IF(NOT(ISERROR(MATCH($A:$A,[1]Liste_ETABLISSEMENTS!$A:$A,0))),INDEX([1]Liste_ETABLISSEMENTS!$A:$AA,MATCH($A:$A,[1]Liste_ETABLISSEMENTS!$A:$A,0),14),"")</f>
        <v>RHONE SUD-EST</v>
      </c>
      <c r="E32" s="10" t="str">
        <f>IF(NOT(ISERROR(MATCH($A:$A,[1]Liste_ETABLISSEMENTS!$A:$A,0))),INDEX([1]Liste_ETABLISSEMENTS!$A:$AA,MATCH($A:$A,[1]Liste_ETABLISSEMENTS!$A:$A,0),4),"")</f>
        <v xml:space="preserve">CLG           </v>
      </c>
      <c r="F32" s="10" t="str">
        <f>IF(NOT(ISERROR(MATCH($A:$A,[1]Liste_ETABLISSEMENTS!$A:$A,0))),INDEX([1]Liste_ETABLISSEMENTS!$A:$AA,MATCH($A:$A,[1]Liste_ETABLISSEMENTS!$A:$A,0),6),"")</f>
        <v xml:space="preserve">MARTIN LUTHER KING            </v>
      </c>
      <c r="G32" s="10" t="str">
        <f>IF(NOT(ISERROR(MATCH($A:$A,[1]Liste_ETABLISSEMENTS!$A:$A,0))),INDEX([1]Liste_ETABLISSEMENTS!$A:$AA,MATCH($A:$A,[1]Liste_ETABLISSEMENTS!$A:$A,0),16),"")</f>
        <v>MIONS</v>
      </c>
      <c r="H32" s="16" t="s">
        <v>4</v>
      </c>
      <c r="I32" s="15" t="s">
        <v>53</v>
      </c>
      <c r="J32" s="8">
        <v>1</v>
      </c>
      <c r="K32" s="17" t="s">
        <v>2</v>
      </c>
      <c r="L32" s="7" t="s">
        <v>10</v>
      </c>
      <c r="M32" s="9" t="str">
        <f>IF(NOT(ISERROR(MATCH(L:L,'[1]Menus déroulants'!$B:$B,0))),INDEX('[1]Menus déroulants'!$A:$I,MATCH(L:L,'[1]Menus déroulants'!$B:$B,0),4),"")</f>
        <v>LETTRES MODERNES</v>
      </c>
      <c r="N32" s="8"/>
      <c r="O32" s="7"/>
      <c r="P32" s="7"/>
      <c r="Q32" s="6"/>
      <c r="R32" s="5"/>
      <c r="S32" s="22"/>
    </row>
    <row r="33" spans="1:18" ht="36.950000000000003" customHeight="1">
      <c r="A33" s="11" t="s">
        <v>61</v>
      </c>
      <c r="B33" s="10"/>
      <c r="C33" s="10" t="str">
        <f>IF(NOT(ISERROR(MATCH($A:$A,[1]Liste_ETABLISSEMENTS!$A:$A,0))),INDEX([1]Liste_ETABLISSEMENTS!$A:$AA,MATCH($A:$A,[1]Liste_ETABLISSEMENTS!$A:$A,0),11),"")</f>
        <v>RHONE</v>
      </c>
      <c r="D33" s="10" t="str">
        <f>IF(NOT(ISERROR(MATCH($A:$A,[1]Liste_ETABLISSEMENTS!$A:$A,0))),INDEX([1]Liste_ETABLISSEMENTS!$A:$AA,MATCH($A:$A,[1]Liste_ETABLISSEMENTS!$A:$A,0),14),"")</f>
        <v>LYON NORD</v>
      </c>
      <c r="E33" s="10" t="str">
        <f>IF(NOT(ISERROR(MATCH($A:$A,[1]Liste_ETABLISSEMENTS!$A:$A,0))),INDEX([1]Liste_ETABLISSEMENTS!$A:$AA,MATCH($A:$A,[1]Liste_ETABLISSEMENTS!$A:$A,0),4),"")</f>
        <v xml:space="preserve">CLG           </v>
      </c>
      <c r="F33" s="10" t="str">
        <f>IF(NOT(ISERROR(MATCH($A:$A,[1]Liste_ETABLISSEMENTS!$A:$A,0))),INDEX([1]Liste_ETABLISSEMENTS!$A:$AA,MATCH($A:$A,[1]Liste_ETABLISSEMENTS!$A:$A,0),6),"")</f>
        <v xml:space="preserve">JEAN RENOIR                   </v>
      </c>
      <c r="G33" s="10" t="str">
        <f>IF(NOT(ISERROR(MATCH($A:$A,[1]Liste_ETABLISSEMENTS!$A:$A,0))),INDEX([1]Liste_ETABLISSEMENTS!$A:$AA,MATCH($A:$A,[1]Liste_ETABLISSEMENTS!$A:$A,0),16),"")</f>
        <v>NEUVILLE-SUR-SAONE</v>
      </c>
      <c r="H33" s="16" t="s">
        <v>4</v>
      </c>
      <c r="I33" s="15" t="s">
        <v>53</v>
      </c>
      <c r="J33" s="8">
        <v>1</v>
      </c>
      <c r="K33" s="17" t="s">
        <v>2</v>
      </c>
      <c r="L33" s="7" t="s">
        <v>7</v>
      </c>
      <c r="M33" s="9" t="str">
        <f>IF(NOT(ISERROR(MATCH(L:L,'[1]Menus déroulants'!$B:$B,0))),INDEX('[1]Menus déroulants'!$A:$I,MATCH(L:L,'[1]Menus déroulants'!$B:$B,0),4),"")</f>
        <v>MATHEMATIQUES</v>
      </c>
      <c r="N33" s="8"/>
      <c r="O33" s="7"/>
      <c r="P33" s="7"/>
      <c r="Q33" s="6" t="str">
        <f>IF(NOT(ISERROR(MATCH(P:P,'[1]Menus déroulants'!$B:$B,0))),INDEX('[1]Menus déroulants'!$A:$I,MATCH(P:P,'[1]Menus déroulants'!$B:$B,0),4),"")</f>
        <v/>
      </c>
      <c r="R33" s="5"/>
    </row>
    <row r="34" spans="1:18" ht="36.950000000000003" customHeight="1">
      <c r="A34" s="11" t="s">
        <v>26</v>
      </c>
      <c r="B34" s="10"/>
      <c r="C34" s="10" t="str">
        <f>IF(NOT(ISERROR(MATCH($A:$A,[1]Liste_ETABLISSEMENTS!$A:$A,0))),INDEX([1]Liste_ETABLISSEMENTS!$A:$AA,MATCH($A:$A,[1]Liste_ETABLISSEMENTS!$A:$A,0),11),"")</f>
        <v>RHONE</v>
      </c>
      <c r="D34" s="10" t="str">
        <f>IF(NOT(ISERROR(MATCH($A:$A,[1]Liste_ETABLISSEMENTS!$A:$A,0))),INDEX([1]Liste_ETABLISSEMENTS!$A:$AA,MATCH($A:$A,[1]Liste_ETABLISSEMENTS!$A:$A,0),14),"")</f>
        <v>LYON NORD</v>
      </c>
      <c r="E34" s="10" t="str">
        <f>IF(NOT(ISERROR(MATCH($A:$A,[1]Liste_ETABLISSEMENTS!$A:$A,0))),INDEX([1]Liste_ETABLISSEMENTS!$A:$AA,MATCH($A:$A,[1]Liste_ETABLISSEMENTS!$A:$A,0),4),"")</f>
        <v xml:space="preserve">CLG           </v>
      </c>
      <c r="F34" s="10" t="str">
        <f>IF(NOT(ISERROR(MATCH($A:$A,[1]Liste_ETABLISSEMENTS!$A:$A,0))),INDEX([1]Liste_ETABLISSEMENTS!$A:$AA,MATCH($A:$A,[1]Liste_ETABLISSEMENTS!$A:$A,0),6),"")</f>
        <v xml:space="preserve">PAUL-EMILE VICTOR             </v>
      </c>
      <c r="G34" s="10" t="str">
        <f>IF(NOT(ISERROR(MATCH($A:$A,[1]Liste_ETABLISSEMENTS!$A:$A,0))),INDEX([1]Liste_ETABLISSEMENTS!$A:$AA,MATCH($A:$A,[1]Liste_ETABLISSEMENTS!$A:$A,0),16),"")</f>
        <v>RILLIEUX-LA-PAPE</v>
      </c>
      <c r="H34" s="16" t="s">
        <v>4</v>
      </c>
      <c r="I34" s="15" t="s">
        <v>53</v>
      </c>
      <c r="J34" s="8">
        <v>1</v>
      </c>
      <c r="K34" s="17" t="s">
        <v>32</v>
      </c>
      <c r="L34" s="7" t="s">
        <v>17</v>
      </c>
      <c r="M34" s="9" t="str">
        <f>IF(NOT(ISERROR(MATCH(L:L,'[1]Menus déroulants'!$B:$B,0))),INDEX('[1]Menus déroulants'!$A:$I,MATCH(L:L,'[1]Menus déroulants'!$B:$B,0),4),"")</f>
        <v>HISTOIRE GEOGRAPHIE</v>
      </c>
      <c r="N34" s="8"/>
      <c r="O34" s="7"/>
      <c r="P34" s="7"/>
      <c r="Q34" s="6" t="str">
        <f>IF(NOT(ISERROR(MATCH(P:P,'[1]Menus déroulants'!$B:$B,0))),INDEX('[1]Menus déroulants'!$A:$I,MATCH(P:P,'[1]Menus déroulants'!$B:$B,0),4),"")</f>
        <v/>
      </c>
      <c r="R34" s="5"/>
    </row>
    <row r="35" spans="1:18" ht="36.950000000000003" customHeight="1">
      <c r="A35" s="11" t="s">
        <v>25</v>
      </c>
      <c r="B35" s="10"/>
      <c r="C35" s="10" t="str">
        <f>IF(NOT(ISERROR(MATCH($A:$A,[1]Liste_ETABLISSEMENTS!$A:$A,0))),INDEX([1]Liste_ETABLISSEMENTS!$A:$AA,MATCH($A:$A,[1]Liste_ETABLISSEMENTS!$A:$A,0),11),"")</f>
        <v>RHONE</v>
      </c>
      <c r="D35" s="10" t="str">
        <f>IF(NOT(ISERROR(MATCH($A:$A,[1]Liste_ETABLISSEMENTS!$A:$A,0))),INDEX([1]Liste_ETABLISSEMENTS!$A:$AA,MATCH($A:$A,[1]Liste_ETABLISSEMENTS!$A:$A,0),14),"")</f>
        <v>LYON EST</v>
      </c>
      <c r="E35" s="10" t="str">
        <f>IF(NOT(ISERROR(MATCH($A:$A,[1]Liste_ETABLISSEMENTS!$A:$A,0))),INDEX([1]Liste_ETABLISSEMENTS!$A:$AA,MATCH($A:$A,[1]Liste_ETABLISSEMENTS!$A:$A,0),4),"")</f>
        <v xml:space="preserve">CLG           </v>
      </c>
      <c r="F35" s="10" t="str">
        <f>IF(NOT(ISERROR(MATCH($A:$A,[1]Liste_ETABLISSEMENTS!$A:$A,0))),INDEX([1]Liste_ETABLISSEMENTS!$A:$AA,MATCH($A:$A,[1]Liste_ETABLISSEMENTS!$A:$A,0),6),"")</f>
        <v xml:space="preserve">ALAIN                         </v>
      </c>
      <c r="G35" s="10" t="str">
        <f>IF(NOT(ISERROR(MATCH($A:$A,[1]Liste_ETABLISSEMENTS!$A:$A,0))),INDEX([1]Liste_ETABLISSEMENTS!$A:$AA,MATCH($A:$A,[1]Liste_ETABLISSEMENTS!$A:$A,0),16),"")</f>
        <v>SAINT-FONS</v>
      </c>
      <c r="H35" s="16" t="s">
        <v>4</v>
      </c>
      <c r="I35" s="15" t="s">
        <v>53</v>
      </c>
      <c r="J35" s="8">
        <v>1</v>
      </c>
      <c r="K35" s="17" t="s">
        <v>60</v>
      </c>
      <c r="L35" s="7" t="s">
        <v>59</v>
      </c>
      <c r="M35" s="9" t="str">
        <f>IF(NOT(ISERROR(MATCH(L:L,'[1]Menus déroulants'!$B:$B,0))),INDEX('[1]Menus déroulants'!$A:$I,MATCH(L:L,'[1]Menus déroulants'!$B:$B,0),4),"")</f>
        <v>ULIS TFC</v>
      </c>
      <c r="N35" s="8"/>
      <c r="O35" s="7"/>
      <c r="P35" s="7"/>
      <c r="Q35" s="6" t="str">
        <f>IF(NOT(ISERROR(MATCH(P:P,'[1]Menus déroulants'!$B:$B,0))),INDEX('[1]Menus déroulants'!$A:$I,MATCH(P:P,'[1]Menus déroulants'!$B:$B,0),4),"")</f>
        <v/>
      </c>
      <c r="R35" s="5"/>
    </row>
    <row r="36" spans="1:18" ht="36.950000000000003" customHeight="1">
      <c r="A36" s="12" t="s">
        <v>25</v>
      </c>
      <c r="B36" s="21"/>
      <c r="C36" s="10" t="str">
        <f>IF(NOT(ISERROR(MATCH($A:$A,[1]Liste_ETABLISSEMENTS!$A:$A,0))),INDEX([1]Liste_ETABLISSEMENTS!$A:$AA,MATCH($A:$A,[1]Liste_ETABLISSEMENTS!$A:$A,0),11),"")</f>
        <v>RHONE</v>
      </c>
      <c r="D36" s="10" t="str">
        <f>IF(NOT(ISERROR(MATCH($A:$A,[1]Liste_ETABLISSEMENTS!$A:$A,0))),INDEX([1]Liste_ETABLISSEMENTS!$A:$AA,MATCH($A:$A,[1]Liste_ETABLISSEMENTS!$A:$A,0),14),"")</f>
        <v>LYON EST</v>
      </c>
      <c r="E36" s="10" t="str">
        <f>IF(NOT(ISERROR(MATCH($A:$A,[1]Liste_ETABLISSEMENTS!$A:$A,0))),INDEX([1]Liste_ETABLISSEMENTS!$A:$AA,MATCH($A:$A,[1]Liste_ETABLISSEMENTS!$A:$A,0),4),"")</f>
        <v xml:space="preserve">CLG           </v>
      </c>
      <c r="F36" s="10" t="str">
        <f>IF(NOT(ISERROR(MATCH($A:$A,[1]Liste_ETABLISSEMENTS!$A:$A,0))),INDEX([1]Liste_ETABLISSEMENTS!$A:$AA,MATCH($A:$A,[1]Liste_ETABLISSEMENTS!$A:$A,0),6),"")</f>
        <v xml:space="preserve">ALAIN                         </v>
      </c>
      <c r="G36" s="10" t="str">
        <f>IF(NOT(ISERROR(MATCH($A:$A,[1]Liste_ETABLISSEMENTS!$A:$A,0))),INDEX([1]Liste_ETABLISSEMENTS!$A:$AA,MATCH($A:$A,[1]Liste_ETABLISSEMENTS!$A:$A,0),16),"")</f>
        <v>SAINT-FONS</v>
      </c>
      <c r="H36" s="16" t="s">
        <v>4</v>
      </c>
      <c r="I36" s="15" t="s">
        <v>53</v>
      </c>
      <c r="J36" s="14">
        <v>1</v>
      </c>
      <c r="K36" s="17" t="s">
        <v>2</v>
      </c>
      <c r="L36" s="7" t="s">
        <v>20</v>
      </c>
      <c r="M36" s="9" t="str">
        <f>IF(NOT(ISERROR(MATCH(L:L,'[1]Menus déroulants'!$B:$B,0))),INDEX('[1]Menus déroulants'!$A:$I,MATCH(L:L,'[1]Menus déroulants'!$B:$B,0),4),"")</f>
        <v>ITALIEN</v>
      </c>
      <c r="N36" s="8"/>
      <c r="O36" s="7"/>
      <c r="P36" s="7"/>
      <c r="Q36" s="6" t="str">
        <f>IF(NOT(ISERROR(MATCH(P:P,'[1]Menus déroulants'!$B:$B,0))),INDEX('[1]Menus déroulants'!$A:$I,MATCH(P:P,'[1]Menus déroulants'!$B:$B,0),4),"")</f>
        <v/>
      </c>
      <c r="R36" s="5"/>
    </row>
    <row r="37" spans="1:18" ht="36.950000000000003" customHeight="1">
      <c r="A37" s="12" t="s">
        <v>58</v>
      </c>
      <c r="B37" s="13"/>
      <c r="C37" s="10" t="str">
        <f>IF(NOT(ISERROR(MATCH($A:$A,[1]Liste_ETABLISSEMENTS!$A:$A,0))),INDEX([1]Liste_ETABLISSEMENTS!$A:$AA,MATCH($A:$A,[1]Liste_ETABLISSEMENTS!$A:$A,0),11),"")</f>
        <v>RHONE</v>
      </c>
      <c r="D37" s="10" t="str">
        <f>IF(NOT(ISERROR(MATCH($A:$A,[1]Liste_ETABLISSEMENTS!$A:$A,0))),INDEX([1]Liste_ETABLISSEMENTS!$A:$AA,MATCH($A:$A,[1]Liste_ETABLISSEMENTS!$A:$A,0),14),"")</f>
        <v>LYON EST</v>
      </c>
      <c r="E37" s="10" t="str">
        <f>IF(NOT(ISERROR(MATCH($A:$A,[1]Liste_ETABLISSEMENTS!$A:$A,0))),INDEX([1]Liste_ETABLISSEMENTS!$A:$AA,MATCH($A:$A,[1]Liste_ETABLISSEMENTS!$A:$A,0),4),"")</f>
        <v xml:space="preserve">CLG           </v>
      </c>
      <c r="F37" s="10" t="str">
        <f>IF(NOT(ISERROR(MATCH($A:$A,[1]Liste_ETABLISSEMENTS!$A:$A,0))),INDEX([1]Liste_ETABLISSEMENTS!$A:$AA,MATCH($A:$A,[1]Liste_ETABLISSEMENTS!$A:$A,0),6),"")</f>
        <v xml:space="preserve">JACQUES PREVERT               </v>
      </c>
      <c r="G37" s="10" t="str">
        <f>IF(NOT(ISERROR(MATCH($A:$A,[1]Liste_ETABLISSEMENTS!$A:$A,0))),INDEX([1]Liste_ETABLISSEMENTS!$A:$AA,MATCH($A:$A,[1]Liste_ETABLISSEMENTS!$A:$A,0),16),"")</f>
        <v>SAINT-SYMPHORIEN-D'OZON</v>
      </c>
      <c r="H37" s="16" t="s">
        <v>4</v>
      </c>
      <c r="I37" s="15" t="s">
        <v>53</v>
      </c>
      <c r="J37" s="14">
        <v>1</v>
      </c>
      <c r="K37" s="17" t="s">
        <v>52</v>
      </c>
      <c r="L37" s="7" t="s">
        <v>44</v>
      </c>
      <c r="M37" s="9" t="str">
        <f>IF(NOT(ISERROR(MATCH(L:L,'[1]Menus déroulants'!$B:$B,0))),INDEX('[1]Menus déroulants'!$A:$I,MATCH(L:L,'[1]Menus déroulants'!$B:$B,0),4),"")</f>
        <v>EDUCATION PHYSIQUE ET SPORTIVE</v>
      </c>
      <c r="N37" s="8"/>
      <c r="O37" s="7"/>
      <c r="P37" s="7"/>
      <c r="Q37" s="6" t="str">
        <f>IF(NOT(ISERROR(MATCH(P:P,'[1]Menus déroulants'!$B:$B,0))),INDEX('[1]Menus déroulants'!$A:$I,MATCH(P:P,'[1]Menus déroulants'!$B:$B,0),4),"")</f>
        <v/>
      </c>
      <c r="R37" s="5"/>
    </row>
    <row r="38" spans="1:18" ht="36.950000000000003" customHeight="1">
      <c r="A38" s="12" t="s">
        <v>22</v>
      </c>
      <c r="B38" s="13"/>
      <c r="C38" s="10" t="str">
        <f>IF(NOT(ISERROR(MATCH($A:$A,[1]Liste_ETABLISSEMENTS!$A:$A,0))),INDEX([1]Liste_ETABLISSEMENTS!$A:$AA,MATCH($A:$A,[1]Liste_ETABLISSEMENTS!$A:$A,0),11),"")</f>
        <v>RHONE</v>
      </c>
      <c r="D38" s="10" t="str">
        <f>IF(NOT(ISERROR(MATCH($A:$A,[1]Liste_ETABLISSEMENTS!$A:$A,0))),INDEX([1]Liste_ETABLISSEMENTS!$A:$AA,MATCH($A:$A,[1]Liste_ETABLISSEMENTS!$A:$A,0),14),"")</f>
        <v>MONTS DU LYONNAIS</v>
      </c>
      <c r="E38" s="10" t="str">
        <f>IF(NOT(ISERROR(MATCH($A:$A,[1]Liste_ETABLISSEMENTS!$A:$A,0))),INDEX([1]Liste_ETABLISSEMENTS!$A:$AA,MATCH($A:$A,[1]Liste_ETABLISSEMENTS!$A:$A,0),4),"")</f>
        <v xml:space="preserve">CLG           </v>
      </c>
      <c r="F38" s="10" t="str">
        <f>IF(NOT(ISERROR(MATCH($A:$A,[1]Liste_ETABLISSEMENTS!$A:$A,0))),INDEX([1]Liste_ETABLISSEMENTS!$A:$AA,MATCH($A:$A,[1]Liste_ETABLISSEMENTS!$A:$A,0),6),"")</f>
        <v xml:space="preserve">VAL D'ARGENT                  </v>
      </c>
      <c r="G38" s="10" t="str">
        <f>IF(NOT(ISERROR(MATCH($A:$A,[1]Liste_ETABLISSEMENTS!$A:$A,0))),INDEX([1]Liste_ETABLISSEMENTS!$A:$AA,MATCH($A:$A,[1]Liste_ETABLISSEMENTS!$A:$A,0),16),"")</f>
        <v>SAINTE-FOY-L'ARGENTIERE</v>
      </c>
      <c r="H38" s="16" t="s">
        <v>4</v>
      </c>
      <c r="I38" s="15" t="s">
        <v>53</v>
      </c>
      <c r="J38" s="14">
        <v>1</v>
      </c>
      <c r="K38" s="17" t="s">
        <v>2</v>
      </c>
      <c r="L38" s="7" t="s">
        <v>10</v>
      </c>
      <c r="M38" s="9" t="str">
        <f>IF(NOT(ISERROR(MATCH(L:L,'[1]Menus déroulants'!$B:$B,0))),INDEX('[1]Menus déroulants'!$A:$I,MATCH(L:L,'[1]Menus déroulants'!$B:$B,0),4),"")</f>
        <v>LETTRES MODERNES</v>
      </c>
      <c r="N38" s="8"/>
      <c r="O38" s="7"/>
      <c r="P38" s="7"/>
      <c r="Q38" s="6" t="str">
        <f>IF(NOT(ISERROR(MATCH(P:P,'[1]Menus déroulants'!$B:$B,0))),INDEX('[1]Menus déroulants'!$A:$I,MATCH(P:P,'[1]Menus déroulants'!$B:$B,0),4),"")</f>
        <v/>
      </c>
      <c r="R38" s="5"/>
    </row>
    <row r="39" spans="1:18" ht="36.950000000000003" customHeight="1">
      <c r="A39" s="12" t="s">
        <v>57</v>
      </c>
      <c r="B39" s="13"/>
      <c r="C39" s="10" t="str">
        <f>IF(NOT(ISERROR(MATCH($A:$A,[1]Liste_ETABLISSEMENTS!$A:$A,0))),INDEX([1]Liste_ETABLISSEMENTS!$A:$AA,MATCH($A:$A,[1]Liste_ETABLISSEMENTS!$A:$A,0),11),"")</f>
        <v>RHONE</v>
      </c>
      <c r="D39" s="10" t="str">
        <f>IF(NOT(ISERROR(MATCH($A:$A,[1]Liste_ETABLISSEMENTS!$A:$A,0))),INDEX([1]Liste_ETABLISSEMENTS!$A:$AA,MATCH($A:$A,[1]Liste_ETABLISSEMENTS!$A:$A,0),14),"")</f>
        <v>LYON NORD-EST</v>
      </c>
      <c r="E39" s="10" t="str">
        <f>IF(NOT(ISERROR(MATCH($A:$A,[1]Liste_ETABLISSEMENTS!$A:$A,0))),INDEX([1]Liste_ETABLISSEMENTS!$A:$AA,MATCH($A:$A,[1]Liste_ETABLISSEMENTS!$A:$A,0),4),"")</f>
        <v xml:space="preserve">CLG           </v>
      </c>
      <c r="F39" s="10" t="str">
        <f>IF(NOT(ISERROR(MATCH($A:$A,[1]Liste_ETABLISSEMENTS!$A:$A,0))),INDEX([1]Liste_ETABLISSEMENTS!$A:$AA,MATCH($A:$A,[1]Liste_ETABLISSEMENTS!$A:$A,0),6),"")</f>
        <v xml:space="preserve">AIME CESAIRE                  </v>
      </c>
      <c r="G39" s="10" t="str">
        <f>IF(NOT(ISERROR(MATCH($A:$A,[1]Liste_ETABLISSEMENTS!$A:$A,0))),INDEX([1]Liste_ETABLISSEMENTS!$A:$AA,MATCH($A:$A,[1]Liste_ETABLISSEMENTS!$A:$A,0),16),"")</f>
        <v>VAULX-EN-VELIN</v>
      </c>
      <c r="H39" s="16" t="s">
        <v>4</v>
      </c>
      <c r="I39" s="15" t="s">
        <v>53</v>
      </c>
      <c r="J39" s="8">
        <v>1</v>
      </c>
      <c r="K39" s="17" t="s">
        <v>2</v>
      </c>
      <c r="L39" s="7" t="s">
        <v>10</v>
      </c>
      <c r="M39" s="9" t="str">
        <f>IF(NOT(ISERROR(MATCH(L:L,'[1]Menus déroulants'!$B:$B,0))),INDEX('[1]Menus déroulants'!$A:$I,MATCH(L:L,'[1]Menus déroulants'!$B:$B,0),4),"")</f>
        <v>LETTRES MODERNES</v>
      </c>
      <c r="N39" s="8"/>
      <c r="O39" s="7"/>
      <c r="P39" s="7"/>
      <c r="Q39" s="6" t="str">
        <f>IF(NOT(ISERROR(MATCH(P:P,'[1]Menus déroulants'!$B:$B,0))),INDEX('[1]Menus déroulants'!$A:$I,MATCH(P:P,'[1]Menus déroulants'!$B:$B,0),4),"")</f>
        <v/>
      </c>
      <c r="R39" s="5"/>
    </row>
    <row r="40" spans="1:18" ht="36.950000000000003" customHeight="1">
      <c r="A40" s="12" t="s">
        <v>57</v>
      </c>
      <c r="B40" s="13"/>
      <c r="C40" s="10" t="str">
        <f>IF(NOT(ISERROR(MATCH($A:$A,[1]Liste_ETABLISSEMENTS!$A:$A,0))),INDEX([1]Liste_ETABLISSEMENTS!$A:$AA,MATCH($A:$A,[1]Liste_ETABLISSEMENTS!$A:$A,0),11),"")</f>
        <v>RHONE</v>
      </c>
      <c r="D40" s="10" t="str">
        <f>IF(NOT(ISERROR(MATCH($A:$A,[1]Liste_ETABLISSEMENTS!$A:$A,0))),INDEX([1]Liste_ETABLISSEMENTS!$A:$AA,MATCH($A:$A,[1]Liste_ETABLISSEMENTS!$A:$A,0),14),"")</f>
        <v>LYON NORD-EST</v>
      </c>
      <c r="E40" s="10" t="str">
        <f>IF(NOT(ISERROR(MATCH($A:$A,[1]Liste_ETABLISSEMENTS!$A:$A,0))),INDEX([1]Liste_ETABLISSEMENTS!$A:$AA,MATCH($A:$A,[1]Liste_ETABLISSEMENTS!$A:$A,0),4),"")</f>
        <v xml:space="preserve">CLG           </v>
      </c>
      <c r="F40" s="10" t="str">
        <f>IF(NOT(ISERROR(MATCH($A:$A,[1]Liste_ETABLISSEMENTS!$A:$A,0))),INDEX([1]Liste_ETABLISSEMENTS!$A:$AA,MATCH($A:$A,[1]Liste_ETABLISSEMENTS!$A:$A,0),6),"")</f>
        <v xml:space="preserve">AIME CESAIRE                  </v>
      </c>
      <c r="G40" s="10" t="str">
        <f>IF(NOT(ISERROR(MATCH($A:$A,[1]Liste_ETABLISSEMENTS!$A:$A,0))),INDEX([1]Liste_ETABLISSEMENTS!$A:$AA,MATCH($A:$A,[1]Liste_ETABLISSEMENTS!$A:$A,0),16),"")</f>
        <v>VAULX-EN-VELIN</v>
      </c>
      <c r="H40" s="16" t="s">
        <v>4</v>
      </c>
      <c r="I40" s="15" t="s">
        <v>53</v>
      </c>
      <c r="J40" s="8">
        <v>1</v>
      </c>
      <c r="K40" s="7" t="s">
        <v>2</v>
      </c>
      <c r="L40" s="7" t="s">
        <v>7</v>
      </c>
      <c r="M40" s="9" t="str">
        <f>IF(NOT(ISERROR(MATCH(L:L,'[1]Menus déroulants'!$B:$B,0))),INDEX('[1]Menus déroulants'!$A:$I,MATCH(L:L,'[1]Menus déroulants'!$B:$B,0),4),"")</f>
        <v>MATHEMATIQUES</v>
      </c>
      <c r="N40" s="8"/>
      <c r="O40" s="7"/>
      <c r="P40" s="7"/>
      <c r="Q40" s="6" t="str">
        <f>IF(NOT(ISERROR(MATCH(P:P,'[1]Menus déroulants'!$B:$B,0))),INDEX('[1]Menus déroulants'!$A:$I,MATCH(P:P,'[1]Menus déroulants'!$B:$B,0),4),"")</f>
        <v/>
      </c>
      <c r="R40" s="5"/>
    </row>
    <row r="41" spans="1:18" ht="36.950000000000003" customHeight="1">
      <c r="A41" s="12" t="s">
        <v>56</v>
      </c>
      <c r="B41" s="13"/>
      <c r="C41" s="10" t="str">
        <f>IF(NOT(ISERROR(MATCH($A:$A,[1]Liste_ETABLISSEMENTS!$A:$A,0))),INDEX([1]Liste_ETABLISSEMENTS!$A:$AA,MATCH($A:$A,[1]Liste_ETABLISSEMENTS!$A:$A,0),11),"")</f>
        <v>RHONE</v>
      </c>
      <c r="D41" s="10" t="str">
        <f>IF(NOT(ISERROR(MATCH($A:$A,[1]Liste_ETABLISSEMENTS!$A:$A,0))),INDEX([1]Liste_ETABLISSEMENTS!$A:$AA,MATCH($A:$A,[1]Liste_ETABLISSEMENTS!$A:$A,0),14),"")</f>
        <v>LYON NORD-EST</v>
      </c>
      <c r="E41" s="10" t="str">
        <f>IF(NOT(ISERROR(MATCH($A:$A,[1]Liste_ETABLISSEMENTS!$A:$A,0))),INDEX([1]Liste_ETABLISSEMENTS!$A:$AA,MATCH($A:$A,[1]Liste_ETABLISSEMENTS!$A:$A,0),4),"")</f>
        <v xml:space="preserve">CLG           </v>
      </c>
      <c r="F41" s="10" t="str">
        <f>IF(NOT(ISERROR(MATCH($A:$A,[1]Liste_ETABLISSEMENTS!$A:$A,0))),INDEX([1]Liste_ETABLISSEMENTS!$A:$AA,MATCH($A:$A,[1]Liste_ETABLISSEMENTS!$A:$A,0),6),"")</f>
        <v xml:space="preserve">JACQUES DUCLOS                </v>
      </c>
      <c r="G41" s="10" t="str">
        <f>IF(NOT(ISERROR(MATCH($A:$A,[1]Liste_ETABLISSEMENTS!$A:$A,0))),INDEX([1]Liste_ETABLISSEMENTS!$A:$AA,MATCH($A:$A,[1]Liste_ETABLISSEMENTS!$A:$A,0),16),"")</f>
        <v>VAULX-EN-VELIN</v>
      </c>
      <c r="H41" s="16" t="s">
        <v>4</v>
      </c>
      <c r="I41" s="15" t="s">
        <v>53</v>
      </c>
      <c r="J41" s="8">
        <v>1</v>
      </c>
      <c r="K41" s="7" t="s">
        <v>2</v>
      </c>
      <c r="L41" s="7" t="s">
        <v>37</v>
      </c>
      <c r="M41" s="9" t="str">
        <f>IF(NOT(ISERROR(MATCH(L:L,'[1]Menus déroulants'!$B:$B,0))),INDEX('[1]Menus déroulants'!$A:$I,MATCH(L:L,'[1]Menus déroulants'!$B:$B,0),4),"")</f>
        <v>SCIENCES PHYSIQUES ET CHIMIQUES</v>
      </c>
      <c r="N41" s="8"/>
      <c r="O41" s="7"/>
      <c r="P41" s="7"/>
      <c r="Q41" s="6" t="str">
        <f>IF(NOT(ISERROR(MATCH(P:P,'[1]Menus déroulants'!$B:$B,0))),INDEX('[1]Menus déroulants'!$A:$I,MATCH(P:P,'[1]Menus déroulants'!$B:$B,0),4),"")</f>
        <v/>
      </c>
      <c r="R41" s="5"/>
    </row>
    <row r="42" spans="1:18" ht="36.950000000000003" customHeight="1">
      <c r="A42" s="11" t="s">
        <v>55</v>
      </c>
      <c r="B42" s="10"/>
      <c r="C42" s="10" t="str">
        <f>IF(NOT(ISERROR(MATCH($A:$A,[1]Liste_ETABLISSEMENTS!$A:$A,0))),INDEX([1]Liste_ETABLISSEMENTS!$A:$AA,MATCH($A:$A,[1]Liste_ETABLISSEMENTS!$A:$A,0),11),"")</f>
        <v>RHONE</v>
      </c>
      <c r="D42" s="10" t="str">
        <f>IF(NOT(ISERROR(MATCH($A:$A,[1]Liste_ETABLISSEMENTS!$A:$A,0))),INDEX([1]Liste_ETABLISSEMENTS!$A:$AA,MATCH($A:$A,[1]Liste_ETABLISSEMENTS!$A:$A,0),14),"")</f>
        <v>BEAUJOLAIS VAL DE SAONE</v>
      </c>
      <c r="E42" s="10" t="str">
        <f>IF(NOT(ISERROR(MATCH($A:$A,[1]Liste_ETABLISSEMENTS!$A:$A,0))),INDEX([1]Liste_ETABLISSEMENTS!$A:$AA,MATCH($A:$A,[1]Liste_ETABLISSEMENTS!$A:$A,0),4),"")</f>
        <v xml:space="preserve">CLG           </v>
      </c>
      <c r="F42" s="10" t="str">
        <f>IF(NOT(ISERROR(MATCH($A:$A,[1]Liste_ETABLISSEMENTS!$A:$A,0))),INDEX([1]Liste_ETABLISSEMENTS!$A:$AA,MATCH($A:$A,[1]Liste_ETABLISSEMENTS!$A:$A,0),6),"")</f>
        <v xml:space="preserve">FAUBERT                       </v>
      </c>
      <c r="G42" s="10" t="str">
        <f>IF(NOT(ISERROR(MATCH($A:$A,[1]Liste_ETABLISSEMENTS!$A:$A,0))),INDEX([1]Liste_ETABLISSEMENTS!$A:$AA,MATCH($A:$A,[1]Liste_ETABLISSEMENTS!$A:$A,0),16),"")</f>
        <v>VILLEFRANCHE-SUR-SAONE</v>
      </c>
      <c r="H42" s="16" t="s">
        <v>4</v>
      </c>
      <c r="I42" s="15" t="s">
        <v>53</v>
      </c>
      <c r="J42" s="8">
        <v>1</v>
      </c>
      <c r="K42" s="17" t="s">
        <v>2</v>
      </c>
      <c r="L42" s="7" t="s">
        <v>7</v>
      </c>
      <c r="M42" s="9" t="str">
        <f>IF(NOT(ISERROR(MATCH(L:L,'[1]Menus déroulants'!$B:$B,0))),INDEX('[1]Menus déroulants'!$A:$I,MATCH(L:L,'[1]Menus déroulants'!$B:$B,0),4),"")</f>
        <v>MATHEMATIQUES</v>
      </c>
      <c r="N42" s="8"/>
      <c r="O42" s="7"/>
      <c r="P42" s="7"/>
      <c r="Q42" s="6"/>
      <c r="R42" s="5"/>
    </row>
    <row r="43" spans="1:18" ht="36.950000000000003" customHeight="1">
      <c r="A43" s="11" t="s">
        <v>54</v>
      </c>
      <c r="B43" s="10"/>
      <c r="C43" s="10" t="str">
        <f>IF(NOT(ISERROR(MATCH($A:$A,[1]Liste_ETABLISSEMENTS!$A:$A,0))),INDEX([1]Liste_ETABLISSEMENTS!$A:$AA,MATCH($A:$A,[1]Liste_ETABLISSEMENTS!$A:$A,0),11),"")</f>
        <v>RHONE</v>
      </c>
      <c r="D43" s="10" t="str">
        <f>IF(NOT(ISERROR(MATCH($A:$A,[1]Liste_ETABLISSEMENTS!$A:$A,0))),INDEX([1]Liste_ETABLISSEMENTS!$A:$AA,MATCH($A:$A,[1]Liste_ETABLISSEMENTS!$A:$A,0),14),"")</f>
        <v>LYON NORD-EST</v>
      </c>
      <c r="E43" s="10" t="str">
        <f>IF(NOT(ISERROR(MATCH($A:$A,[1]Liste_ETABLISSEMENTS!$A:$A,0))),INDEX([1]Liste_ETABLISSEMENTS!$A:$AA,MATCH($A:$A,[1]Liste_ETABLISSEMENTS!$A:$A,0),4),"")</f>
        <v>CLG</v>
      </c>
      <c r="F43" s="10" t="str">
        <f>IF(NOT(ISERROR(MATCH($A:$A,[1]Liste_ETABLISSEMENTS!$A:$A,0))),INDEX([1]Liste_ETABLISSEMENTS!$A:$AA,MATCH($A:$A,[1]Liste_ETABLISSEMENTS!$A:$A,0),6),"")</f>
        <v>GILBERT CHABROUX</v>
      </c>
      <c r="G43" s="10" t="str">
        <f>IF(NOT(ISERROR(MATCH($A:$A,[1]Liste_ETABLISSEMENTS!$A:$A,0))),INDEX([1]Liste_ETABLISSEMENTS!$A:$AA,MATCH($A:$A,[1]Liste_ETABLISSEMENTS!$A:$A,0),16),"")</f>
        <v>VILLEURBANNE</v>
      </c>
      <c r="H43" s="16" t="s">
        <v>4</v>
      </c>
      <c r="I43" s="15" t="s">
        <v>53</v>
      </c>
      <c r="J43" s="8">
        <v>1</v>
      </c>
      <c r="K43" s="17" t="s">
        <v>2</v>
      </c>
      <c r="L43" s="7" t="s">
        <v>10</v>
      </c>
      <c r="M43" s="9" t="str">
        <f>IF(NOT(ISERROR(MATCH(L:L,'[1]Menus déroulants'!$B:$B,0))),INDEX('[1]Menus déroulants'!$A:$I,MATCH(L:L,'[1]Menus déroulants'!$B:$B,0),4),"")</f>
        <v>LETTRES MODERNES</v>
      </c>
      <c r="N43" s="8"/>
      <c r="O43" s="7"/>
      <c r="P43" s="7"/>
      <c r="Q43" s="6" t="str">
        <f>IF(NOT(ISERROR(MATCH(P:P,'[1]Menus déroulants'!$B:$B,0))),INDEX('[1]Menus déroulants'!$A:$I,MATCH(P:P,'[1]Menus déroulants'!$B:$B,0),4),"")</f>
        <v/>
      </c>
      <c r="R43" s="5"/>
    </row>
    <row r="44" spans="1:18" ht="36.950000000000003" customHeight="1">
      <c r="A44" s="11" t="s">
        <v>54</v>
      </c>
      <c r="B44" s="10"/>
      <c r="C44" s="10" t="str">
        <f>IF(NOT(ISERROR(MATCH($A:$A,[1]Liste_ETABLISSEMENTS!$A:$A,0))),INDEX([1]Liste_ETABLISSEMENTS!$A:$AA,MATCH($A:$A,[1]Liste_ETABLISSEMENTS!$A:$A,0),11),"")</f>
        <v>RHONE</v>
      </c>
      <c r="D44" s="10" t="str">
        <f>IF(NOT(ISERROR(MATCH($A:$A,[1]Liste_ETABLISSEMENTS!$A:$A,0))),INDEX([1]Liste_ETABLISSEMENTS!$A:$AA,MATCH($A:$A,[1]Liste_ETABLISSEMENTS!$A:$A,0),14),"")</f>
        <v>LYON NORD-EST</v>
      </c>
      <c r="E44" s="10" t="str">
        <f>IF(NOT(ISERROR(MATCH($A:$A,[1]Liste_ETABLISSEMENTS!$A:$A,0))),INDEX([1]Liste_ETABLISSEMENTS!$A:$AA,MATCH($A:$A,[1]Liste_ETABLISSEMENTS!$A:$A,0),4),"")</f>
        <v>CLG</v>
      </c>
      <c r="F44" s="10" t="str">
        <f>IF(NOT(ISERROR(MATCH($A:$A,[1]Liste_ETABLISSEMENTS!$A:$A,0))),INDEX([1]Liste_ETABLISSEMENTS!$A:$AA,MATCH($A:$A,[1]Liste_ETABLISSEMENTS!$A:$A,0),6),"")</f>
        <v>GILBERT CHABROUX</v>
      </c>
      <c r="G44" s="10" t="str">
        <f>IF(NOT(ISERROR(MATCH($A:$A,[1]Liste_ETABLISSEMENTS!$A:$A,0))),INDEX([1]Liste_ETABLISSEMENTS!$A:$AA,MATCH($A:$A,[1]Liste_ETABLISSEMENTS!$A:$A,0),16),"")</f>
        <v>VILLEURBANNE</v>
      </c>
      <c r="H44" s="16" t="s">
        <v>4</v>
      </c>
      <c r="I44" s="15" t="s">
        <v>53</v>
      </c>
      <c r="J44" s="8">
        <v>1</v>
      </c>
      <c r="K44" s="17" t="s">
        <v>2</v>
      </c>
      <c r="L44" s="7" t="s">
        <v>10</v>
      </c>
      <c r="M44" s="9" t="str">
        <f>IF(NOT(ISERROR(MATCH(L:L,'[1]Menus déroulants'!$B:$B,0))),INDEX('[1]Menus déroulants'!$A:$I,MATCH(L:L,'[1]Menus déroulants'!$B:$B,0),4),"")</f>
        <v>LETTRES MODERNES</v>
      </c>
      <c r="N44" s="8"/>
      <c r="O44" s="7"/>
      <c r="P44" s="7"/>
      <c r="Q44" s="6" t="str">
        <f>IF(NOT(ISERROR(MATCH(P:P,'[1]Menus déroulants'!$B:$B,0))),INDEX('[1]Menus déroulants'!$A:$I,MATCH(P:P,'[1]Menus déroulants'!$B:$B,0),4),"")</f>
        <v/>
      </c>
      <c r="R44" s="5"/>
    </row>
    <row r="45" spans="1:18" ht="36.950000000000003" customHeight="1">
      <c r="A45" s="11" t="s">
        <v>54</v>
      </c>
      <c r="B45" s="10"/>
      <c r="C45" s="10" t="str">
        <f>IF(NOT(ISERROR(MATCH($A:$A,[1]Liste_ETABLISSEMENTS!$A:$A,0))),INDEX([1]Liste_ETABLISSEMENTS!$A:$AA,MATCH($A:$A,[1]Liste_ETABLISSEMENTS!$A:$A,0),11),"")</f>
        <v>RHONE</v>
      </c>
      <c r="D45" s="10" t="str">
        <f>IF(NOT(ISERROR(MATCH($A:$A,[1]Liste_ETABLISSEMENTS!$A:$A,0))),INDEX([1]Liste_ETABLISSEMENTS!$A:$AA,MATCH($A:$A,[1]Liste_ETABLISSEMENTS!$A:$A,0),14),"")</f>
        <v>LYON NORD-EST</v>
      </c>
      <c r="E45" s="10" t="str">
        <f>IF(NOT(ISERROR(MATCH($A:$A,[1]Liste_ETABLISSEMENTS!$A:$A,0))),INDEX([1]Liste_ETABLISSEMENTS!$A:$AA,MATCH($A:$A,[1]Liste_ETABLISSEMENTS!$A:$A,0),4),"")</f>
        <v>CLG</v>
      </c>
      <c r="F45" s="10" t="str">
        <f>IF(NOT(ISERROR(MATCH($A:$A,[1]Liste_ETABLISSEMENTS!$A:$A,0))),INDEX([1]Liste_ETABLISSEMENTS!$A:$AA,MATCH($A:$A,[1]Liste_ETABLISSEMENTS!$A:$A,0),6),"")</f>
        <v>GILBERT CHABROUX</v>
      </c>
      <c r="G45" s="10" t="str">
        <f>IF(NOT(ISERROR(MATCH($A:$A,[1]Liste_ETABLISSEMENTS!$A:$A,0))),INDEX([1]Liste_ETABLISSEMENTS!$A:$AA,MATCH($A:$A,[1]Liste_ETABLISSEMENTS!$A:$A,0),16),"")</f>
        <v>VILLEURBANNE</v>
      </c>
      <c r="H45" s="16" t="s">
        <v>4</v>
      </c>
      <c r="I45" s="15" t="s">
        <v>53</v>
      </c>
      <c r="J45" s="8">
        <v>1</v>
      </c>
      <c r="K45" s="17" t="s">
        <v>2</v>
      </c>
      <c r="L45" s="7" t="s">
        <v>9</v>
      </c>
      <c r="M45" s="9" t="str">
        <f>IF(NOT(ISERROR(MATCH(L:L,'[1]Menus déroulants'!$B:$B,0))),INDEX('[1]Menus déroulants'!$A:$I,MATCH(L:L,'[1]Menus déroulants'!$B:$B,0),4),"")</f>
        <v>ANGLAIS</v>
      </c>
      <c r="N45" s="8"/>
      <c r="O45" s="7"/>
      <c r="P45" s="7"/>
      <c r="Q45" s="6"/>
      <c r="R45" s="5"/>
    </row>
    <row r="46" spans="1:18" ht="36.950000000000003" customHeight="1">
      <c r="A46" s="11" t="s">
        <v>54</v>
      </c>
      <c r="B46" s="10"/>
      <c r="C46" s="10" t="str">
        <f>IF(NOT(ISERROR(MATCH($A:$A,[1]Liste_ETABLISSEMENTS!$A:$A,0))),INDEX([1]Liste_ETABLISSEMENTS!$A:$AA,MATCH($A:$A,[1]Liste_ETABLISSEMENTS!$A:$A,0),11),"")</f>
        <v>RHONE</v>
      </c>
      <c r="D46" s="10" t="str">
        <f>IF(NOT(ISERROR(MATCH($A:$A,[1]Liste_ETABLISSEMENTS!$A:$A,0))),INDEX([1]Liste_ETABLISSEMENTS!$A:$AA,MATCH($A:$A,[1]Liste_ETABLISSEMENTS!$A:$A,0),14),"")</f>
        <v>LYON NORD-EST</v>
      </c>
      <c r="E46" s="10" t="str">
        <f>IF(NOT(ISERROR(MATCH($A:$A,[1]Liste_ETABLISSEMENTS!$A:$A,0))),INDEX([1]Liste_ETABLISSEMENTS!$A:$AA,MATCH($A:$A,[1]Liste_ETABLISSEMENTS!$A:$A,0),4),"")</f>
        <v>CLG</v>
      </c>
      <c r="F46" s="10" t="str">
        <f>IF(NOT(ISERROR(MATCH($A:$A,[1]Liste_ETABLISSEMENTS!$A:$A,0))),INDEX([1]Liste_ETABLISSEMENTS!$A:$AA,MATCH($A:$A,[1]Liste_ETABLISSEMENTS!$A:$A,0),6),"")</f>
        <v>GILBERT CHABROUX</v>
      </c>
      <c r="G46" s="10" t="str">
        <f>IF(NOT(ISERROR(MATCH($A:$A,[1]Liste_ETABLISSEMENTS!$A:$A,0))),INDEX([1]Liste_ETABLISSEMENTS!$A:$AA,MATCH($A:$A,[1]Liste_ETABLISSEMENTS!$A:$A,0),16),"")</f>
        <v>VILLEURBANNE</v>
      </c>
      <c r="H46" s="16" t="s">
        <v>4</v>
      </c>
      <c r="I46" s="15" t="s">
        <v>53</v>
      </c>
      <c r="J46" s="8">
        <v>1</v>
      </c>
      <c r="K46" s="17" t="s">
        <v>2</v>
      </c>
      <c r="L46" s="7" t="s">
        <v>12</v>
      </c>
      <c r="M46" s="9" t="str">
        <f>IF(NOT(ISERROR(MATCH(L:L,'[1]Menus déroulants'!$B:$B,0))),INDEX('[1]Menus déroulants'!$A:$I,MATCH(L:L,'[1]Menus déroulants'!$B:$B,0),4),"")</f>
        <v>ESPAGNOL</v>
      </c>
      <c r="N46" s="8"/>
      <c r="O46" s="7"/>
      <c r="P46" s="7"/>
      <c r="Q46" s="6"/>
      <c r="R46" s="5"/>
    </row>
    <row r="47" spans="1:18" ht="36.950000000000003" customHeight="1">
      <c r="A47" s="11" t="s">
        <v>54</v>
      </c>
      <c r="B47" s="10"/>
      <c r="C47" s="10" t="str">
        <f>IF(NOT(ISERROR(MATCH($A:$A,[1]Liste_ETABLISSEMENTS!$A:$A,0))),INDEX([1]Liste_ETABLISSEMENTS!$A:$AA,MATCH($A:$A,[1]Liste_ETABLISSEMENTS!$A:$A,0),11),"")</f>
        <v>RHONE</v>
      </c>
      <c r="D47" s="10" t="str">
        <f>IF(NOT(ISERROR(MATCH($A:$A,[1]Liste_ETABLISSEMENTS!$A:$A,0))),INDEX([1]Liste_ETABLISSEMENTS!$A:$AA,MATCH($A:$A,[1]Liste_ETABLISSEMENTS!$A:$A,0),14),"")</f>
        <v>LYON NORD-EST</v>
      </c>
      <c r="E47" s="10" t="str">
        <f>IF(NOT(ISERROR(MATCH($A:$A,[1]Liste_ETABLISSEMENTS!$A:$A,0))),INDEX([1]Liste_ETABLISSEMENTS!$A:$AA,MATCH($A:$A,[1]Liste_ETABLISSEMENTS!$A:$A,0),4),"")</f>
        <v>CLG</v>
      </c>
      <c r="F47" s="10" t="str">
        <f>IF(NOT(ISERROR(MATCH($A:$A,[1]Liste_ETABLISSEMENTS!$A:$A,0))),INDEX([1]Liste_ETABLISSEMENTS!$A:$AA,MATCH($A:$A,[1]Liste_ETABLISSEMENTS!$A:$A,0),6),"")</f>
        <v>GILBERT CHABROUX</v>
      </c>
      <c r="G47" s="10" t="str">
        <f>IF(NOT(ISERROR(MATCH($A:$A,[1]Liste_ETABLISSEMENTS!$A:$A,0))),INDEX([1]Liste_ETABLISSEMENTS!$A:$AA,MATCH($A:$A,[1]Liste_ETABLISSEMENTS!$A:$A,0),16),"")</f>
        <v>VILLEURBANNE</v>
      </c>
      <c r="H47" s="16" t="s">
        <v>4</v>
      </c>
      <c r="I47" s="15" t="s">
        <v>53</v>
      </c>
      <c r="J47" s="8">
        <v>1</v>
      </c>
      <c r="K47" s="17" t="s">
        <v>2</v>
      </c>
      <c r="L47" s="7" t="s">
        <v>17</v>
      </c>
      <c r="M47" s="9" t="str">
        <f>IF(NOT(ISERROR(MATCH(L:L,'[1]Menus déroulants'!$B:$B,0))),INDEX('[1]Menus déroulants'!$A:$I,MATCH(L:L,'[1]Menus déroulants'!$B:$B,0),4),"")</f>
        <v>HISTOIRE GEOGRAPHIE</v>
      </c>
      <c r="N47" s="8"/>
      <c r="O47" s="7"/>
      <c r="P47" s="7"/>
      <c r="Q47" s="6"/>
      <c r="R47" s="5"/>
    </row>
    <row r="48" spans="1:18" ht="36.950000000000003" customHeight="1">
      <c r="A48" s="11" t="s">
        <v>54</v>
      </c>
      <c r="B48" s="10"/>
      <c r="C48" s="10" t="str">
        <f>IF(NOT(ISERROR(MATCH($A:$A,[1]Liste_ETABLISSEMENTS!$A:$A,0))),INDEX([1]Liste_ETABLISSEMENTS!$A:$AA,MATCH($A:$A,[1]Liste_ETABLISSEMENTS!$A:$A,0),11),"")</f>
        <v>RHONE</v>
      </c>
      <c r="D48" s="10" t="str">
        <f>IF(NOT(ISERROR(MATCH($A:$A,[1]Liste_ETABLISSEMENTS!$A:$A,0))),INDEX([1]Liste_ETABLISSEMENTS!$A:$AA,MATCH($A:$A,[1]Liste_ETABLISSEMENTS!$A:$A,0),14),"")</f>
        <v>LYON NORD-EST</v>
      </c>
      <c r="E48" s="10" t="str">
        <f>IF(NOT(ISERROR(MATCH($A:$A,[1]Liste_ETABLISSEMENTS!$A:$A,0))),INDEX([1]Liste_ETABLISSEMENTS!$A:$AA,MATCH($A:$A,[1]Liste_ETABLISSEMENTS!$A:$A,0),4),"")</f>
        <v>CLG</v>
      </c>
      <c r="F48" s="10" t="str">
        <f>IF(NOT(ISERROR(MATCH($A:$A,[1]Liste_ETABLISSEMENTS!$A:$A,0))),INDEX([1]Liste_ETABLISSEMENTS!$A:$AA,MATCH($A:$A,[1]Liste_ETABLISSEMENTS!$A:$A,0),6),"")</f>
        <v>GILBERT CHABROUX</v>
      </c>
      <c r="G48" s="10" t="str">
        <f>IF(NOT(ISERROR(MATCH($A:$A,[1]Liste_ETABLISSEMENTS!$A:$A,0))),INDEX([1]Liste_ETABLISSEMENTS!$A:$AA,MATCH($A:$A,[1]Liste_ETABLISSEMENTS!$A:$A,0),16),"")</f>
        <v>VILLEURBANNE</v>
      </c>
      <c r="H48" s="16" t="s">
        <v>4</v>
      </c>
      <c r="I48" s="15" t="s">
        <v>53</v>
      </c>
      <c r="J48" s="8">
        <v>1</v>
      </c>
      <c r="K48" s="17" t="s">
        <v>2</v>
      </c>
      <c r="L48" s="7" t="s">
        <v>17</v>
      </c>
      <c r="M48" s="9" t="str">
        <f>IF(NOT(ISERROR(MATCH(L:L,'[1]Menus déroulants'!$B:$B,0))),INDEX('[1]Menus déroulants'!$A:$I,MATCH(L:L,'[1]Menus déroulants'!$B:$B,0),4),"")</f>
        <v>HISTOIRE GEOGRAPHIE</v>
      </c>
      <c r="N48" s="8"/>
      <c r="O48" s="7"/>
      <c r="P48" s="7"/>
      <c r="Q48" s="6"/>
      <c r="R48" s="5"/>
    </row>
    <row r="49" spans="1:18" ht="36.950000000000003" customHeight="1">
      <c r="A49" s="11" t="s">
        <v>54</v>
      </c>
      <c r="B49" s="10"/>
      <c r="C49" s="10" t="str">
        <f>IF(NOT(ISERROR(MATCH($A:$A,[1]Liste_ETABLISSEMENTS!$A:$A,0))),INDEX([1]Liste_ETABLISSEMENTS!$A:$AA,MATCH($A:$A,[1]Liste_ETABLISSEMENTS!$A:$A,0),11),"")</f>
        <v>RHONE</v>
      </c>
      <c r="D49" s="10" t="str">
        <f>IF(NOT(ISERROR(MATCH($A:$A,[1]Liste_ETABLISSEMENTS!$A:$A,0))),INDEX([1]Liste_ETABLISSEMENTS!$A:$AA,MATCH($A:$A,[1]Liste_ETABLISSEMENTS!$A:$A,0),14),"")</f>
        <v>LYON NORD-EST</v>
      </c>
      <c r="E49" s="10" t="str">
        <f>IF(NOT(ISERROR(MATCH($A:$A,[1]Liste_ETABLISSEMENTS!$A:$A,0))),INDEX([1]Liste_ETABLISSEMENTS!$A:$AA,MATCH($A:$A,[1]Liste_ETABLISSEMENTS!$A:$A,0),4),"")</f>
        <v>CLG</v>
      </c>
      <c r="F49" s="10" t="str">
        <f>IF(NOT(ISERROR(MATCH($A:$A,[1]Liste_ETABLISSEMENTS!$A:$A,0))),INDEX([1]Liste_ETABLISSEMENTS!$A:$AA,MATCH($A:$A,[1]Liste_ETABLISSEMENTS!$A:$A,0),6),"")</f>
        <v>GILBERT CHABROUX</v>
      </c>
      <c r="G49" s="10" t="str">
        <f>IF(NOT(ISERROR(MATCH($A:$A,[1]Liste_ETABLISSEMENTS!$A:$A,0))),INDEX([1]Liste_ETABLISSEMENTS!$A:$AA,MATCH($A:$A,[1]Liste_ETABLISSEMENTS!$A:$A,0),16),"")</f>
        <v>VILLEURBANNE</v>
      </c>
      <c r="H49" s="16" t="s">
        <v>4</v>
      </c>
      <c r="I49" s="15" t="s">
        <v>53</v>
      </c>
      <c r="J49" s="8">
        <v>1</v>
      </c>
      <c r="K49" s="17" t="s">
        <v>2</v>
      </c>
      <c r="L49" s="7" t="s">
        <v>7</v>
      </c>
      <c r="M49" s="9" t="str">
        <f>IF(NOT(ISERROR(MATCH(L:L,'[1]Menus déroulants'!$B:$B,0))),INDEX('[1]Menus déroulants'!$A:$I,MATCH(L:L,'[1]Menus déroulants'!$B:$B,0),4),"")</f>
        <v>MATHEMATIQUES</v>
      </c>
      <c r="N49" s="8"/>
      <c r="O49" s="7"/>
      <c r="P49" s="7"/>
      <c r="Q49" s="6" t="str">
        <f>IF(NOT(ISERROR(MATCH(P:P,'[1]Menus déroulants'!$B:$B,0))),INDEX('[1]Menus déroulants'!$A:$I,MATCH(P:P,'[1]Menus déroulants'!$B:$B,0),4),"")</f>
        <v/>
      </c>
      <c r="R49" s="5"/>
    </row>
    <row r="50" spans="1:18" ht="36.950000000000003" customHeight="1">
      <c r="A50" s="11" t="s">
        <v>54</v>
      </c>
      <c r="B50" s="10"/>
      <c r="C50" s="10" t="str">
        <f>IF(NOT(ISERROR(MATCH($A:$A,[1]Liste_ETABLISSEMENTS!$A:$A,0))),INDEX([1]Liste_ETABLISSEMENTS!$A:$AA,MATCH($A:$A,[1]Liste_ETABLISSEMENTS!$A:$A,0),11),"")</f>
        <v>RHONE</v>
      </c>
      <c r="D50" s="10" t="str">
        <f>IF(NOT(ISERROR(MATCH($A:$A,[1]Liste_ETABLISSEMENTS!$A:$A,0))),INDEX([1]Liste_ETABLISSEMENTS!$A:$AA,MATCH($A:$A,[1]Liste_ETABLISSEMENTS!$A:$A,0),14),"")</f>
        <v>LYON NORD-EST</v>
      </c>
      <c r="E50" s="10" t="str">
        <f>IF(NOT(ISERROR(MATCH($A:$A,[1]Liste_ETABLISSEMENTS!$A:$A,0))),INDEX([1]Liste_ETABLISSEMENTS!$A:$AA,MATCH($A:$A,[1]Liste_ETABLISSEMENTS!$A:$A,0),4),"")</f>
        <v>CLG</v>
      </c>
      <c r="F50" s="10" t="str">
        <f>IF(NOT(ISERROR(MATCH($A:$A,[1]Liste_ETABLISSEMENTS!$A:$A,0))),INDEX([1]Liste_ETABLISSEMENTS!$A:$AA,MATCH($A:$A,[1]Liste_ETABLISSEMENTS!$A:$A,0),6),"")</f>
        <v>GILBERT CHABROUX</v>
      </c>
      <c r="G50" s="10" t="str">
        <f>IF(NOT(ISERROR(MATCH($A:$A,[1]Liste_ETABLISSEMENTS!$A:$A,0))),INDEX([1]Liste_ETABLISSEMENTS!$A:$AA,MATCH($A:$A,[1]Liste_ETABLISSEMENTS!$A:$A,0),16),"")</f>
        <v>VILLEURBANNE</v>
      </c>
      <c r="H50" s="16" t="s">
        <v>4</v>
      </c>
      <c r="I50" s="15" t="s">
        <v>53</v>
      </c>
      <c r="J50" s="8">
        <v>1</v>
      </c>
      <c r="K50" s="17" t="s">
        <v>2</v>
      </c>
      <c r="L50" s="7" t="s">
        <v>7</v>
      </c>
      <c r="M50" s="9" t="str">
        <f>IF(NOT(ISERROR(MATCH(L:L,'[1]Menus déroulants'!$B:$B,0))),INDEX('[1]Menus déroulants'!$A:$I,MATCH(L:L,'[1]Menus déroulants'!$B:$B,0),4),"")</f>
        <v>MATHEMATIQUES</v>
      </c>
      <c r="N50" s="8"/>
      <c r="O50" s="7"/>
      <c r="P50" s="7"/>
      <c r="Q50" s="6" t="str">
        <f>IF(NOT(ISERROR(MATCH(P:P,'[1]Menus déroulants'!$B:$B,0))),INDEX('[1]Menus déroulants'!$A:$I,MATCH(P:P,'[1]Menus déroulants'!$B:$B,0),4),"")</f>
        <v/>
      </c>
      <c r="R50" s="5"/>
    </row>
    <row r="51" spans="1:18" ht="36.950000000000003" customHeight="1">
      <c r="A51" s="11" t="s">
        <v>54</v>
      </c>
      <c r="B51" s="10"/>
      <c r="C51" s="10" t="str">
        <f>IF(NOT(ISERROR(MATCH($A:$A,[1]Liste_ETABLISSEMENTS!$A:$A,0))),INDEX([1]Liste_ETABLISSEMENTS!$A:$AA,MATCH($A:$A,[1]Liste_ETABLISSEMENTS!$A:$A,0),11),"")</f>
        <v>RHONE</v>
      </c>
      <c r="D51" s="10" t="str">
        <f>IF(NOT(ISERROR(MATCH($A:$A,[1]Liste_ETABLISSEMENTS!$A:$A,0))),INDEX([1]Liste_ETABLISSEMENTS!$A:$AA,MATCH($A:$A,[1]Liste_ETABLISSEMENTS!$A:$A,0),14),"")</f>
        <v>LYON NORD-EST</v>
      </c>
      <c r="E51" s="10" t="str">
        <f>IF(NOT(ISERROR(MATCH($A:$A,[1]Liste_ETABLISSEMENTS!$A:$A,0))),INDEX([1]Liste_ETABLISSEMENTS!$A:$AA,MATCH($A:$A,[1]Liste_ETABLISSEMENTS!$A:$A,0),4),"")</f>
        <v>CLG</v>
      </c>
      <c r="F51" s="10" t="str">
        <f>IF(NOT(ISERROR(MATCH($A:$A,[1]Liste_ETABLISSEMENTS!$A:$A,0))),INDEX([1]Liste_ETABLISSEMENTS!$A:$AA,MATCH($A:$A,[1]Liste_ETABLISSEMENTS!$A:$A,0),6),"")</f>
        <v>GILBERT CHABROUX</v>
      </c>
      <c r="G51" s="10" t="str">
        <f>IF(NOT(ISERROR(MATCH($A:$A,[1]Liste_ETABLISSEMENTS!$A:$A,0))),INDEX([1]Liste_ETABLISSEMENTS!$A:$AA,MATCH($A:$A,[1]Liste_ETABLISSEMENTS!$A:$A,0),16),"")</f>
        <v>VILLEURBANNE</v>
      </c>
      <c r="H51" s="16" t="s">
        <v>4</v>
      </c>
      <c r="I51" s="15" t="s">
        <v>53</v>
      </c>
      <c r="J51" s="8">
        <v>1</v>
      </c>
      <c r="K51" s="17" t="s">
        <v>2</v>
      </c>
      <c r="L51" s="7" t="s">
        <v>37</v>
      </c>
      <c r="M51" s="9" t="str">
        <f>IF(NOT(ISERROR(MATCH(L:L,'[1]Menus déroulants'!$B:$B,0))),INDEX('[1]Menus déroulants'!$A:$I,MATCH(L:L,'[1]Menus déroulants'!$B:$B,0),4),"")</f>
        <v>SCIENCES PHYSIQUES ET CHIMIQUES</v>
      </c>
      <c r="N51" s="8"/>
      <c r="O51" s="7"/>
      <c r="P51" s="7"/>
      <c r="Q51" s="6" t="str">
        <f>IF(NOT(ISERROR(MATCH(P:P,'[1]Menus déroulants'!$B:$B,0))),INDEX('[1]Menus déroulants'!$A:$I,MATCH(P:P,'[1]Menus déroulants'!$B:$B,0),4),"")</f>
        <v/>
      </c>
      <c r="R51" s="5"/>
    </row>
    <row r="52" spans="1:18" ht="36.950000000000003" customHeight="1">
      <c r="A52" s="11" t="s">
        <v>54</v>
      </c>
      <c r="B52" s="10"/>
      <c r="C52" s="10" t="str">
        <f>IF(NOT(ISERROR(MATCH($A:$A,[1]Liste_ETABLISSEMENTS!$A:$A,0))),INDEX([1]Liste_ETABLISSEMENTS!$A:$AA,MATCH($A:$A,[1]Liste_ETABLISSEMENTS!$A:$A,0),11),"")</f>
        <v>RHONE</v>
      </c>
      <c r="D52" s="10" t="str">
        <f>IF(NOT(ISERROR(MATCH($A:$A,[1]Liste_ETABLISSEMENTS!$A:$A,0))),INDEX([1]Liste_ETABLISSEMENTS!$A:$AA,MATCH($A:$A,[1]Liste_ETABLISSEMENTS!$A:$A,0),14),"")</f>
        <v>LYON NORD-EST</v>
      </c>
      <c r="E52" s="10" t="str">
        <f>IF(NOT(ISERROR(MATCH($A:$A,[1]Liste_ETABLISSEMENTS!$A:$A,0))),INDEX([1]Liste_ETABLISSEMENTS!$A:$AA,MATCH($A:$A,[1]Liste_ETABLISSEMENTS!$A:$A,0),4),"")</f>
        <v>CLG</v>
      </c>
      <c r="F52" s="10" t="str">
        <f>IF(NOT(ISERROR(MATCH($A:$A,[1]Liste_ETABLISSEMENTS!$A:$A,0))),INDEX([1]Liste_ETABLISSEMENTS!$A:$AA,MATCH($A:$A,[1]Liste_ETABLISSEMENTS!$A:$A,0),6),"")</f>
        <v>GILBERT CHABROUX</v>
      </c>
      <c r="G52" s="10" t="str">
        <f>IF(NOT(ISERROR(MATCH($A:$A,[1]Liste_ETABLISSEMENTS!$A:$A,0))),INDEX([1]Liste_ETABLISSEMENTS!$A:$AA,MATCH($A:$A,[1]Liste_ETABLISSEMENTS!$A:$A,0),16),"")</f>
        <v>VILLEURBANNE</v>
      </c>
      <c r="H52" s="16" t="s">
        <v>4</v>
      </c>
      <c r="I52" s="15" t="s">
        <v>53</v>
      </c>
      <c r="J52" s="8">
        <v>1</v>
      </c>
      <c r="K52" s="17" t="s">
        <v>2</v>
      </c>
      <c r="L52" s="7" t="s">
        <v>15</v>
      </c>
      <c r="M52" s="9" t="str">
        <f>IF(NOT(ISERROR(MATCH(L:L,'[1]Menus déroulants'!$B:$B,0))),INDEX('[1]Menus déroulants'!$A:$I,MATCH(L:L,'[1]Menus déroulants'!$B:$B,0),4),"")</f>
        <v>SCIENCES DE LA VIE ET DE LA TERRE</v>
      </c>
      <c r="N52" s="8"/>
      <c r="O52" s="7"/>
      <c r="P52" s="7"/>
      <c r="Q52" s="6" t="str">
        <f>IF(NOT(ISERROR(MATCH(P:P,'[1]Menus déroulants'!$B:$B,0))),INDEX('[1]Menus déroulants'!$A:$I,MATCH(P:P,'[1]Menus déroulants'!$B:$B,0),4),"")</f>
        <v/>
      </c>
      <c r="R52" s="5"/>
    </row>
    <row r="53" spans="1:18" ht="36.950000000000003" customHeight="1">
      <c r="A53" s="11" t="s">
        <v>54</v>
      </c>
      <c r="B53" s="10"/>
      <c r="C53" s="10" t="str">
        <f>IF(NOT(ISERROR(MATCH($A:$A,[1]Liste_ETABLISSEMENTS!$A:$A,0))),INDEX([1]Liste_ETABLISSEMENTS!$A:$AA,MATCH($A:$A,[1]Liste_ETABLISSEMENTS!$A:$A,0),11),"")</f>
        <v>RHONE</v>
      </c>
      <c r="D53" s="10" t="str">
        <f>IF(NOT(ISERROR(MATCH($A:$A,[1]Liste_ETABLISSEMENTS!$A:$A,0))),INDEX([1]Liste_ETABLISSEMENTS!$A:$AA,MATCH($A:$A,[1]Liste_ETABLISSEMENTS!$A:$A,0),14),"")</f>
        <v>LYON NORD-EST</v>
      </c>
      <c r="E53" s="10" t="str">
        <f>IF(NOT(ISERROR(MATCH($A:$A,[1]Liste_ETABLISSEMENTS!$A:$A,0))),INDEX([1]Liste_ETABLISSEMENTS!$A:$AA,MATCH($A:$A,[1]Liste_ETABLISSEMENTS!$A:$A,0),4),"")</f>
        <v>CLG</v>
      </c>
      <c r="F53" s="10" t="str">
        <f>IF(NOT(ISERROR(MATCH($A:$A,[1]Liste_ETABLISSEMENTS!$A:$A,0))),INDEX([1]Liste_ETABLISSEMENTS!$A:$AA,MATCH($A:$A,[1]Liste_ETABLISSEMENTS!$A:$A,0),6),"")</f>
        <v>GILBERT CHABROUX</v>
      </c>
      <c r="G53" s="10" t="str">
        <f>IF(NOT(ISERROR(MATCH($A:$A,[1]Liste_ETABLISSEMENTS!$A:$A,0))),INDEX([1]Liste_ETABLISSEMENTS!$A:$AA,MATCH($A:$A,[1]Liste_ETABLISSEMENTS!$A:$A,0),16),"")</f>
        <v>VILLEURBANNE</v>
      </c>
      <c r="H53" s="16" t="s">
        <v>4</v>
      </c>
      <c r="I53" s="15" t="s">
        <v>53</v>
      </c>
      <c r="J53" s="8">
        <v>1</v>
      </c>
      <c r="K53" s="17" t="s">
        <v>52</v>
      </c>
      <c r="L53" s="7" t="s">
        <v>44</v>
      </c>
      <c r="M53" s="9" t="str">
        <f>IF(NOT(ISERROR(MATCH(L:L,'[1]Menus déroulants'!$B:$B,0))),INDEX('[1]Menus déroulants'!$A:$I,MATCH(L:L,'[1]Menus déroulants'!$B:$B,0),4),"")</f>
        <v>EDUCATION PHYSIQUE ET SPORTIVE</v>
      </c>
      <c r="N53" s="8"/>
      <c r="O53" s="7"/>
      <c r="P53" s="7"/>
      <c r="Q53" s="6" t="str">
        <f>IF(NOT(ISERROR(MATCH(P:P,'[1]Menus déroulants'!$B:$B,0))),INDEX('[1]Menus déroulants'!$A:$I,MATCH(P:P,'[1]Menus déroulants'!$B:$B,0),4),"")</f>
        <v/>
      </c>
      <c r="R53" s="5"/>
    </row>
    <row r="54" spans="1:18" ht="36.950000000000003" customHeight="1">
      <c r="A54" s="11" t="s">
        <v>54</v>
      </c>
      <c r="B54" s="10"/>
      <c r="C54" s="10" t="str">
        <f>IF(NOT(ISERROR(MATCH($A:$A,[1]Liste_ETABLISSEMENTS!$A:$A,0))),INDEX([1]Liste_ETABLISSEMENTS!$A:$AA,MATCH($A:$A,[1]Liste_ETABLISSEMENTS!$A:$A,0),11),"")</f>
        <v>RHONE</v>
      </c>
      <c r="D54" s="10" t="str">
        <f>IF(NOT(ISERROR(MATCH($A:$A,[1]Liste_ETABLISSEMENTS!$A:$A,0))),INDEX([1]Liste_ETABLISSEMENTS!$A:$AA,MATCH($A:$A,[1]Liste_ETABLISSEMENTS!$A:$A,0),14),"")</f>
        <v>LYON NORD-EST</v>
      </c>
      <c r="E54" s="10" t="str">
        <f>IF(NOT(ISERROR(MATCH($A:$A,[1]Liste_ETABLISSEMENTS!$A:$A,0))),INDEX([1]Liste_ETABLISSEMENTS!$A:$AA,MATCH($A:$A,[1]Liste_ETABLISSEMENTS!$A:$A,0),4),"")</f>
        <v>CLG</v>
      </c>
      <c r="F54" s="10" t="str">
        <f>IF(NOT(ISERROR(MATCH($A:$A,[1]Liste_ETABLISSEMENTS!$A:$A,0))),INDEX([1]Liste_ETABLISSEMENTS!$A:$AA,MATCH($A:$A,[1]Liste_ETABLISSEMENTS!$A:$A,0),6),"")</f>
        <v>GILBERT CHABROUX</v>
      </c>
      <c r="G54" s="10" t="str">
        <f>IF(NOT(ISERROR(MATCH($A:$A,[1]Liste_ETABLISSEMENTS!$A:$A,0))),INDEX([1]Liste_ETABLISSEMENTS!$A:$AA,MATCH($A:$A,[1]Liste_ETABLISSEMENTS!$A:$A,0),16),"")</f>
        <v>VILLEURBANNE</v>
      </c>
      <c r="H54" s="16" t="s">
        <v>4</v>
      </c>
      <c r="I54" s="15" t="s">
        <v>53</v>
      </c>
      <c r="J54" s="8">
        <v>1</v>
      </c>
      <c r="K54" s="17" t="s">
        <v>52</v>
      </c>
      <c r="L54" s="7" t="s">
        <v>44</v>
      </c>
      <c r="M54" s="9" t="str">
        <f>IF(NOT(ISERROR(MATCH(L:L,'[1]Menus déroulants'!$B:$B,0))),INDEX('[1]Menus déroulants'!$A:$I,MATCH(L:L,'[1]Menus déroulants'!$B:$B,0),4),"")</f>
        <v>EDUCATION PHYSIQUE ET SPORTIVE</v>
      </c>
      <c r="N54" s="8"/>
      <c r="O54" s="7"/>
      <c r="P54" s="7"/>
      <c r="Q54" s="6" t="str">
        <f>IF(NOT(ISERROR(MATCH(P:P,'[1]Menus déroulants'!$B:$B,0))),INDEX('[1]Menus déroulants'!$A:$I,MATCH(P:P,'[1]Menus déroulants'!$B:$B,0),4),"")</f>
        <v/>
      </c>
      <c r="R54" s="5"/>
    </row>
    <row r="55" spans="1:18" ht="36.950000000000003" customHeight="1">
      <c r="A55" s="18" t="s">
        <v>51</v>
      </c>
      <c r="B55" s="17"/>
      <c r="C55" s="10" t="str">
        <f>IF(NOT(ISERROR(MATCH($A:$A,[1]Liste_ETABLISSEMENTS!$A:$A,0))),INDEX([1]Liste_ETABLISSEMENTS!$A:$AA,MATCH($A:$A,[1]Liste_ETABLISSEMENTS!$A:$A,0),11),"")</f>
        <v>RHONE</v>
      </c>
      <c r="D55" s="10" t="str">
        <f>IF(NOT(ISERROR(MATCH($A:$A,[1]Liste_ETABLISSEMENTS!$A:$A,0))),INDEX([1]Liste_ETABLISSEMENTS!$A:$AA,MATCH($A:$A,[1]Liste_ETABLISSEMENTS!$A:$A,0),14),"")</f>
        <v>BEAUJOLAIS VAL DE SAONE</v>
      </c>
      <c r="E55" s="10" t="str">
        <f>IF(NOT(ISERROR(MATCH($A:$A,[1]Liste_ETABLISSEMENTS!$A:$A,0))),INDEX([1]Liste_ETABLISSEMENTS!$A:$AA,MATCH($A:$A,[1]Liste_ETABLISSEMENTS!$A:$A,0),4),"")</f>
        <v xml:space="preserve">CLG           </v>
      </c>
      <c r="F55" s="10" t="str">
        <f>IF(NOT(ISERROR(MATCH($A:$A,[1]Liste_ETABLISSEMENTS!$A:$A,0))),INDEX([1]Liste_ETABLISSEMENTS!$A:$AA,MATCH($A:$A,[1]Liste_ETABLISSEMENTS!$A:$A,0),6),"")</f>
        <v xml:space="preserve">EMILE ZOLA                    </v>
      </c>
      <c r="G55" s="10" t="str">
        <f>IF(NOT(ISERROR(MATCH($A:$A,[1]Liste_ETABLISSEMENTS!$A:$A,0))),INDEX([1]Liste_ETABLISSEMENTS!$A:$AA,MATCH($A:$A,[1]Liste_ETABLISSEMENTS!$A:$A,0),16),"")</f>
        <v>BELLEVILLE</v>
      </c>
      <c r="H55" s="16" t="s">
        <v>4</v>
      </c>
      <c r="I55" s="15" t="s">
        <v>3</v>
      </c>
      <c r="J55" s="8"/>
      <c r="K55" s="17"/>
      <c r="L55" s="7"/>
      <c r="M55" s="9"/>
      <c r="N55" s="8">
        <v>1</v>
      </c>
      <c r="O55" s="20" t="s">
        <v>2</v>
      </c>
      <c r="P55" s="7" t="s">
        <v>1</v>
      </c>
      <c r="Q55" s="6" t="str">
        <f>IF(NOT(ISERROR(MATCH(P:P,'[1]Menus déroulants'!$B:$B,0))),INDEX('[1]Menus déroulants'!$A:$I,MATCH(P:P,'[1]Menus déroulants'!$B:$B,0),4),"")</f>
        <v>TECHNOLOGIE</v>
      </c>
      <c r="R55" s="5" t="s">
        <v>6</v>
      </c>
    </row>
    <row r="56" spans="1:18" ht="36.950000000000003" customHeight="1">
      <c r="A56" s="11" t="s">
        <v>50</v>
      </c>
      <c r="B56" s="10" t="str">
        <f>IF(NOT(ISERROR(MATCH($A:$A,[1]Liste_ETABLISSEMENTS!$A:$A,0))),INDEX([1]Liste_ETABLISSEMENTS!$A:$AA,MATCH($A:$A,[1]Liste_ETABLISSEMENTS!$A:$A,0),8),"")</f>
        <v>CLG / SEGPA</v>
      </c>
      <c r="C56" s="10" t="str">
        <f>IF(NOT(ISERROR(MATCH($A:$A,[1]Liste_ETABLISSEMENTS!$A:$A,0))),INDEX([1]Liste_ETABLISSEMENTS!$A:$AA,MATCH($A:$A,[1]Liste_ETABLISSEMENTS!$A:$A,0),11),"")</f>
        <v>RHONE</v>
      </c>
      <c r="D56" s="10" t="str">
        <f>IF(NOT(ISERROR(MATCH($A:$A,[1]Liste_ETABLISSEMENTS!$A:$A,0))),INDEX([1]Liste_ETABLISSEMENTS!$A:$AA,MATCH($A:$A,[1]Liste_ETABLISSEMENTS!$A:$A,0),14),"")</f>
        <v>RHONE SUD-EST</v>
      </c>
      <c r="E56" s="10" t="str">
        <f>IF(NOT(ISERROR(MATCH($A:$A,[1]Liste_ETABLISSEMENTS!$A:$A,0))),INDEX([1]Liste_ETABLISSEMENTS!$A:$AA,MATCH($A:$A,[1]Liste_ETABLISSEMENTS!$A:$A,0),4),"")</f>
        <v xml:space="preserve">CLG           </v>
      </c>
      <c r="F56" s="10" t="str">
        <f>IF(NOT(ISERROR(MATCH($A:$A,[1]Liste_ETABLISSEMENTS!$A:$A,0))),INDEX([1]Liste_ETABLISSEMENTS!$A:$AA,MATCH($A:$A,[1]Liste_ETABLISSEMENTS!$A:$A,0),6),"")</f>
        <v xml:space="preserve">PABLO PICASSO                 </v>
      </c>
      <c r="G56" s="10" t="str">
        <f>IF(NOT(ISERROR(MATCH($A:$A,[1]Liste_ETABLISSEMENTS!$A:$A,0))),INDEX([1]Liste_ETABLISSEMENTS!$A:$AA,MATCH($A:$A,[1]Liste_ETABLISSEMENTS!$A:$A,0),16),"")</f>
        <v>BRON</v>
      </c>
      <c r="H56" s="16" t="s">
        <v>4</v>
      </c>
      <c r="I56" s="15" t="s">
        <v>3</v>
      </c>
      <c r="J56" s="8"/>
      <c r="K56" s="6"/>
      <c r="L56" s="7"/>
      <c r="M56" s="9" t="str">
        <f>IF(NOT(ISERROR(MATCH(L:L,'[1]Menus déroulants'!$B:$B,0))),INDEX('[1]Menus déroulants'!$A:$I,MATCH(L:L,'[1]Menus déroulants'!$B:$B,0),4),"")</f>
        <v/>
      </c>
      <c r="N56" s="8">
        <v>1</v>
      </c>
      <c r="O56" s="7" t="s">
        <v>2</v>
      </c>
      <c r="P56" s="7" t="s">
        <v>1</v>
      </c>
      <c r="Q56" s="6" t="str">
        <f>IF(NOT(ISERROR(MATCH(P:P,'[1]Menus déroulants'!$B:$B,0))),INDEX('[1]Menus déroulants'!$A:$I,MATCH(P:P,'[1]Menus déroulants'!$B:$B,0),4),"")</f>
        <v>TECHNOLOGIE</v>
      </c>
      <c r="R56" s="5" t="s">
        <v>6</v>
      </c>
    </row>
    <row r="57" spans="1:18" ht="36.950000000000003" customHeight="1">
      <c r="A57" s="11" t="s">
        <v>49</v>
      </c>
      <c r="B57" s="10" t="str">
        <f>IF(NOT(ISERROR(MATCH($A:$A,[1]Liste_ETABLISSEMENTS!$A:$A,0))),INDEX([1]Liste_ETABLISSEMENTS!$A:$AA,MATCH($A:$A,[1]Liste_ETABLISSEMENTS!$A:$A,0),8),"")</f>
        <v>CLG / SEGPA</v>
      </c>
      <c r="C57" s="10" t="str">
        <f>IF(NOT(ISERROR(MATCH($A:$A,[1]Liste_ETABLISSEMENTS!$A:$A,0))),INDEX([1]Liste_ETABLISSEMENTS!$A:$AA,MATCH($A:$A,[1]Liste_ETABLISSEMENTS!$A:$A,0),11),"")</f>
        <v>RHONE</v>
      </c>
      <c r="D57" s="10" t="str">
        <f>IF(NOT(ISERROR(MATCH($A:$A,[1]Liste_ETABLISSEMENTS!$A:$A,0))),INDEX([1]Liste_ETABLISSEMENTS!$A:$AA,MATCH($A:$A,[1]Liste_ETABLISSEMENTS!$A:$A,0),14),"")</f>
        <v>MONTS DU LYONNAIS</v>
      </c>
      <c r="E57" s="10" t="str">
        <f>IF(NOT(ISERROR(MATCH($A:$A,[1]Liste_ETABLISSEMENTS!$A:$A,0))),INDEX([1]Liste_ETABLISSEMENTS!$A:$AA,MATCH($A:$A,[1]Liste_ETABLISSEMENTS!$A:$A,0),4),"")</f>
        <v xml:space="preserve">CLG           </v>
      </c>
      <c r="F57" s="10" t="str">
        <f>IF(NOT(ISERROR(MATCH($A:$A,[1]Liste_ETABLISSEMENTS!$A:$A,0))),INDEX([1]Liste_ETABLISSEMENTS!$A:$AA,MATCH($A:$A,[1]Liste_ETABLISSEMENTS!$A:$A,0),6),"")</f>
        <v xml:space="preserve">ALEXIS KANDELAFT              </v>
      </c>
      <c r="G57" s="10" t="str">
        <f>IF(NOT(ISERROR(MATCH($A:$A,[1]Liste_ETABLISSEMENTS!$A:$A,0))),INDEX([1]Liste_ETABLISSEMENTS!$A:$AA,MATCH($A:$A,[1]Liste_ETABLISSEMENTS!$A:$A,0),16),"")</f>
        <v>CHAZAY-D'AZERGUES</v>
      </c>
      <c r="H57" s="16" t="s">
        <v>4</v>
      </c>
      <c r="I57" s="15" t="s">
        <v>3</v>
      </c>
      <c r="J57" s="8"/>
      <c r="K57" s="6"/>
      <c r="L57" s="7"/>
      <c r="M57" s="9"/>
      <c r="N57" s="8">
        <v>1</v>
      </c>
      <c r="O57" s="7" t="s">
        <v>2</v>
      </c>
      <c r="P57" s="7" t="s">
        <v>1</v>
      </c>
      <c r="Q57" s="6" t="str">
        <f>IF(NOT(ISERROR(MATCH(P:P,'[1]Menus déroulants'!$B:$B,0))),INDEX('[1]Menus déroulants'!$A:$I,MATCH(P:P,'[1]Menus déroulants'!$B:$B,0),4),"")</f>
        <v>TECHNOLOGIE</v>
      </c>
      <c r="R57" s="5" t="s">
        <v>6</v>
      </c>
    </row>
    <row r="58" spans="1:18" ht="36.950000000000003" customHeight="1">
      <c r="A58" s="11" t="s">
        <v>48</v>
      </c>
      <c r="B58" s="10" t="str">
        <f>IF(NOT(ISERROR(MATCH($A:$A,[1]Liste_ETABLISSEMENTS!$A:$A,0))),INDEX([1]Liste_ETABLISSEMENTS!$A:$AA,MATCH($A:$A,[1]Liste_ETABLISSEMENTS!$A:$A,0),8),"")</f>
        <v>CLG / SEGPA</v>
      </c>
      <c r="C58" s="10" t="str">
        <f>IF(NOT(ISERROR(MATCH($A:$A,[1]Liste_ETABLISSEMENTS!$A:$A,0))),INDEX([1]Liste_ETABLISSEMENTS!$A:$AA,MATCH($A:$A,[1]Liste_ETABLISSEMENTS!$A:$A,0),11),"")</f>
        <v>RHONE</v>
      </c>
      <c r="D58" s="10" t="str">
        <f>IF(NOT(ISERROR(MATCH($A:$A,[1]Liste_ETABLISSEMENTS!$A:$A,0))),INDEX([1]Liste_ETABLISSEMENTS!$A:$AA,MATCH($A:$A,[1]Liste_ETABLISSEMENTS!$A:$A,0),14),"")</f>
        <v>LYON EST</v>
      </c>
      <c r="E58" s="10" t="str">
        <f>IF(NOT(ISERROR(MATCH($A:$A,[1]Liste_ETABLISSEMENTS!$A:$A,0))),INDEX([1]Liste_ETABLISSEMENTS!$A:$AA,MATCH($A:$A,[1]Liste_ETABLISSEMENTS!$A:$A,0),4),"")</f>
        <v xml:space="preserve">CLG           </v>
      </c>
      <c r="F58" s="10" t="str">
        <f>IF(NOT(ISERROR(MATCH($A:$A,[1]Liste_ETABLISSEMENTS!$A:$A,0))),INDEX([1]Liste_ETABLISSEMENTS!$A:$AA,MATCH($A:$A,[1]Liste_ETABLISSEMENTS!$A:$A,0),6),"")</f>
        <v xml:space="preserve">RENE CASSIN                   </v>
      </c>
      <c r="G58" s="10" t="str">
        <f>IF(NOT(ISERROR(MATCH($A:$A,[1]Liste_ETABLISSEMENTS!$A:$A,0))),INDEX([1]Liste_ETABLISSEMENTS!$A:$AA,MATCH($A:$A,[1]Liste_ETABLISSEMENTS!$A:$A,0),16),"")</f>
        <v>CORBAS</v>
      </c>
      <c r="H58" s="16" t="s">
        <v>4</v>
      </c>
      <c r="I58" s="15" t="s">
        <v>3</v>
      </c>
      <c r="J58" s="8"/>
      <c r="K58" s="6"/>
      <c r="L58" s="7"/>
      <c r="M58" s="9" t="str">
        <f>IF(NOT(ISERROR(MATCH(L:L,'[1]Menus déroulants'!$B:$B,0))),INDEX('[1]Menus déroulants'!$A:$I,MATCH(L:L,'[1]Menus déroulants'!$B:$B,0),4),"")</f>
        <v/>
      </c>
      <c r="N58" s="8">
        <v>1</v>
      </c>
      <c r="O58" s="7" t="s">
        <v>2</v>
      </c>
      <c r="P58" s="7" t="s">
        <v>1</v>
      </c>
      <c r="Q58" s="6" t="str">
        <f>IF(NOT(ISERROR(MATCH(P:P,'[1]Menus déroulants'!$B:$B,0))),INDEX('[1]Menus déroulants'!$A:$I,MATCH(P:P,'[1]Menus déroulants'!$B:$B,0),4),"")</f>
        <v>TECHNOLOGIE</v>
      </c>
      <c r="R58" s="5" t="s">
        <v>6</v>
      </c>
    </row>
    <row r="59" spans="1:18" ht="36.950000000000003" customHeight="1">
      <c r="A59" s="18" t="s">
        <v>47</v>
      </c>
      <c r="B59" s="17" t="str">
        <f>IF(NOT(ISERROR(MATCH($A:$A,[1]Liste_ETABLISSEMENTS!$A:$A,0))),INDEX([1]Liste_ETABLISSEMENTS!$A:$AA,MATCH($A:$A,[1]Liste_ETABLISSEMENTS!$A:$A,0),8),"")</f>
        <v>CLG / SEGPA</v>
      </c>
      <c r="C59" s="17" t="str">
        <f>IF(NOT(ISERROR(MATCH($A:$A,[1]Liste_ETABLISSEMENTS!$A:$A,0))),INDEX([1]Liste_ETABLISSEMENTS!$A:$AA,MATCH($A:$A,[1]Liste_ETABLISSEMENTS!$A:$A,0),11),"")</f>
        <v>RHONE</v>
      </c>
      <c r="D59" s="17" t="str">
        <f>IF(NOT(ISERROR(MATCH($A:$A,[1]Liste_ETABLISSEMENTS!$A:$A,0))),INDEX([1]Liste_ETABLISSEMENTS!$A:$AA,MATCH($A:$A,[1]Liste_ETABLISSEMENTS!$A:$A,0),14),"")</f>
        <v>RHONE SUD</v>
      </c>
      <c r="E59" s="17" t="str">
        <f>IF(NOT(ISERROR(MATCH($A:$A,[1]Liste_ETABLISSEMENTS!$A:$A,0))),INDEX([1]Liste_ETABLISSEMENTS!$A:$AA,MATCH($A:$A,[1]Liste_ETABLISSEMENTS!$A:$A,0),4),"")</f>
        <v xml:space="preserve">CLG           </v>
      </c>
      <c r="F59" s="17" t="str">
        <f>IF(NOT(ISERROR(MATCH($A:$A,[1]Liste_ETABLISSEMENTS!$A:$A,0))),INDEX([1]Liste_ETABLISSEMENTS!$A:$AA,MATCH($A:$A,[1]Liste_ETABLISSEMENTS!$A:$A,0),6),"")</f>
        <v xml:space="preserve">PAUL VALLON                   </v>
      </c>
      <c r="G59" s="17" t="str">
        <f>IF(NOT(ISERROR(MATCH($A:$A,[1]Liste_ETABLISSEMENTS!$A:$A,0))),INDEX([1]Liste_ETABLISSEMENTS!$A:$AA,MATCH($A:$A,[1]Liste_ETABLISSEMENTS!$A:$A,0),16),"")</f>
        <v>GIVORS</v>
      </c>
      <c r="H59" s="16" t="s">
        <v>4</v>
      </c>
      <c r="I59" s="15" t="s">
        <v>3</v>
      </c>
      <c r="J59" s="8"/>
      <c r="K59" s="6"/>
      <c r="L59" s="7"/>
      <c r="M59" s="9"/>
      <c r="N59" s="8">
        <v>1</v>
      </c>
      <c r="O59" s="7" t="s">
        <v>24</v>
      </c>
      <c r="P59" s="7" t="s">
        <v>23</v>
      </c>
      <c r="Q59" s="6" t="str">
        <f>IF(NOT(ISERROR(MATCH(P:P,'[1]Menus déroulants'!$B:$B,0))),INDEX('[1]Menus déroulants'!$A:$I,MATCH(P:P,'[1]Menus déroulants'!$B:$B,0),4),"")</f>
        <v>OPTION D</v>
      </c>
      <c r="R59" s="5" t="s">
        <v>6</v>
      </c>
    </row>
    <row r="60" spans="1:18" ht="36.950000000000003" customHeight="1">
      <c r="A60" s="18" t="s">
        <v>46</v>
      </c>
      <c r="B60" s="17"/>
      <c r="C60" s="17" t="str">
        <f>IF(NOT(ISERROR(MATCH($A:$A,[1]Liste_ETABLISSEMENTS!$A:$A,0))),INDEX([1]Liste_ETABLISSEMENTS!$A:$AA,MATCH($A:$A,[1]Liste_ETABLISSEMENTS!$A:$A,0),11),"")</f>
        <v>RHONE</v>
      </c>
      <c r="D60" s="17" t="str">
        <f>IF(NOT(ISERROR(MATCH($A:$A,[1]Liste_ETABLISSEMENTS!$A:$A,0))),INDEX([1]Liste_ETABLISSEMENTS!$A:$AA,MATCH($A:$A,[1]Liste_ETABLISSEMENTS!$A:$A,0),14),"")</f>
        <v>RHONE SUD</v>
      </c>
      <c r="E60" s="17" t="str">
        <f>IF(NOT(ISERROR(MATCH($A:$A,[1]Liste_ETABLISSEMENTS!$A:$A,0))),INDEX([1]Liste_ETABLISSEMENTS!$A:$AA,MATCH($A:$A,[1]Liste_ETABLISSEMENTS!$A:$A,0),4),"")</f>
        <v xml:space="preserve">CLG           </v>
      </c>
      <c r="F60" s="17" t="str">
        <f>IF(NOT(ISERROR(MATCH($A:$A,[1]Liste_ETABLISSEMENTS!$A:$A,0))),INDEX([1]Liste_ETABLISSEMENTS!$A:$AA,MATCH($A:$A,[1]Liste_ETABLISSEMENTS!$A:$A,0),6),"")</f>
        <v xml:space="preserve">DAISY GEORGES MARTIN          </v>
      </c>
      <c r="G60" s="17" t="str">
        <f>IF(NOT(ISERROR(MATCH($A:$A,[1]Liste_ETABLISSEMENTS!$A:$A,0))),INDEX([1]Liste_ETABLISSEMENTS!$A:$AA,MATCH($A:$A,[1]Liste_ETABLISSEMENTS!$A:$A,0),16),"")</f>
        <v>IRIGNY</v>
      </c>
      <c r="H60" s="16" t="s">
        <v>4</v>
      </c>
      <c r="I60" s="15" t="s">
        <v>3</v>
      </c>
      <c r="J60" s="8"/>
      <c r="K60" s="7"/>
      <c r="L60" s="7"/>
      <c r="M60" s="9" t="str">
        <f>IF(NOT(ISERROR(MATCH(L:L,'[1]Menus déroulants'!$B:$B,0))),INDEX('[1]Menus déroulants'!$A:$I,MATCH(L:L,'[1]Menus déroulants'!$B:$B,0),4),"")</f>
        <v/>
      </c>
      <c r="N60" s="8">
        <v>1</v>
      </c>
      <c r="O60" s="7" t="s">
        <v>24</v>
      </c>
      <c r="P60" s="7" t="s">
        <v>23</v>
      </c>
      <c r="Q60" s="6" t="str">
        <f>IF(NOT(ISERROR(MATCH(P:P,'[1]Menus déroulants'!$B:$B,0))),INDEX('[1]Menus déroulants'!$A:$I,MATCH(P:P,'[1]Menus déroulants'!$B:$B,0),4),"")</f>
        <v>OPTION D</v>
      </c>
      <c r="R60" s="5" t="s">
        <v>6</v>
      </c>
    </row>
    <row r="61" spans="1:18" s="19" customFormat="1" ht="36.950000000000003" customHeight="1">
      <c r="A61" s="18" t="s">
        <v>46</v>
      </c>
      <c r="B61" s="17"/>
      <c r="C61" s="17" t="str">
        <f>IF(NOT(ISERROR(MATCH($A:$A,[1]Liste_ETABLISSEMENTS!$A:$A,0))),INDEX([1]Liste_ETABLISSEMENTS!$A:$AA,MATCH($A:$A,[1]Liste_ETABLISSEMENTS!$A:$A,0),11),"")</f>
        <v>RHONE</v>
      </c>
      <c r="D61" s="17" t="str">
        <f>IF(NOT(ISERROR(MATCH($A:$A,[1]Liste_ETABLISSEMENTS!$A:$A,0))),INDEX([1]Liste_ETABLISSEMENTS!$A:$AA,MATCH($A:$A,[1]Liste_ETABLISSEMENTS!$A:$A,0),14),"")</f>
        <v>RHONE SUD</v>
      </c>
      <c r="E61" s="17" t="str">
        <f>IF(NOT(ISERROR(MATCH($A:$A,[1]Liste_ETABLISSEMENTS!$A:$A,0))),INDEX([1]Liste_ETABLISSEMENTS!$A:$AA,MATCH($A:$A,[1]Liste_ETABLISSEMENTS!$A:$A,0),4),"")</f>
        <v xml:space="preserve">CLG           </v>
      </c>
      <c r="F61" s="17" t="str">
        <f>IF(NOT(ISERROR(MATCH($A:$A,[1]Liste_ETABLISSEMENTS!$A:$A,0))),INDEX([1]Liste_ETABLISSEMENTS!$A:$AA,MATCH($A:$A,[1]Liste_ETABLISSEMENTS!$A:$A,0),6),"")</f>
        <v xml:space="preserve">DAISY GEORGES MARTIN          </v>
      </c>
      <c r="G61" s="17" t="str">
        <f>IF(NOT(ISERROR(MATCH($A:$A,[1]Liste_ETABLISSEMENTS!$A:$A,0))),INDEX([1]Liste_ETABLISSEMENTS!$A:$AA,MATCH($A:$A,[1]Liste_ETABLISSEMENTS!$A:$A,0),16),"")</f>
        <v>IRIGNY</v>
      </c>
      <c r="H61" s="65" t="s">
        <v>4</v>
      </c>
      <c r="I61" s="15" t="s">
        <v>3</v>
      </c>
      <c r="J61" s="8"/>
      <c r="K61" s="7"/>
      <c r="L61" s="7"/>
      <c r="M61" s="9"/>
      <c r="N61" s="8">
        <v>1</v>
      </c>
      <c r="O61" s="7" t="s">
        <v>2</v>
      </c>
      <c r="P61" s="7" t="s">
        <v>15</v>
      </c>
      <c r="Q61" s="6" t="str">
        <f>IF(NOT(ISERROR(MATCH(P:P,'[1]Menus déroulants'!$B:$B,0))),INDEX('[1]Menus déroulants'!$A:$I,MATCH(P:P,'[1]Menus déroulants'!$B:$B,0),4),"")</f>
        <v>SCIENCES DE LA VIE ET DE LA TERRE</v>
      </c>
      <c r="R61" s="5" t="s">
        <v>6</v>
      </c>
    </row>
    <row r="62" spans="1:18" ht="36.950000000000003" customHeight="1">
      <c r="A62" s="18" t="s">
        <v>45</v>
      </c>
      <c r="B62" s="17"/>
      <c r="C62" s="17" t="str">
        <f>IF(NOT(ISERROR(MATCH($A:$A,[1]Liste_ETABLISSEMENTS!$A:$A,0))),INDEX([1]Liste_ETABLISSEMENTS!$A:$AA,MATCH($A:$A,[1]Liste_ETABLISSEMENTS!$A:$A,0),11),"")</f>
        <v>RHONE</v>
      </c>
      <c r="D62" s="17" t="str">
        <f>IF(NOT(ISERROR(MATCH($A:$A,[1]Liste_ETABLISSEMENTS!$A:$A,0))),INDEX([1]Liste_ETABLISSEMENTS!$A:$AA,MATCH($A:$A,[1]Liste_ETABLISSEMENTS!$A:$A,0),14),"")</f>
        <v>BEAUJOLAIS VAL DE SAONE</v>
      </c>
      <c r="E62" s="17" t="str">
        <f>IF(NOT(ISERROR(MATCH($A:$A,[1]Liste_ETABLISSEMENTS!$A:$A,0))),INDEX([1]Liste_ETABLISSEMENTS!$A:$AA,MATCH($A:$A,[1]Liste_ETABLISSEMENTS!$A:$A,0),4),"")</f>
        <v xml:space="preserve">CLG           </v>
      </c>
      <c r="F62" s="17" t="str">
        <f>IF(NOT(ISERROR(MATCH($A:$A,[1]Liste_ETABLISSEMENTS!$A:$A,0))),INDEX([1]Liste_ETABLISSEMENTS!$A:$AA,MATCH($A:$A,[1]Liste_ETABLISSEMENTS!$A:$A,0),6),"")</f>
        <v xml:space="preserve">MAURICE UTRILLO               </v>
      </c>
      <c r="G62" s="17" t="str">
        <f>IF(NOT(ISERROR(MATCH($A:$A,[1]Liste_ETABLISSEMENTS!$A:$A,0))),INDEX([1]Liste_ETABLISSEMENTS!$A:$AA,MATCH($A:$A,[1]Liste_ETABLISSEMENTS!$A:$A,0),16),"")</f>
        <v>LIMAS</v>
      </c>
      <c r="H62" s="16" t="s">
        <v>4</v>
      </c>
      <c r="I62" s="15" t="s">
        <v>3</v>
      </c>
      <c r="J62" s="8"/>
      <c r="K62" s="7"/>
      <c r="L62" s="7"/>
      <c r="M62" s="9" t="str">
        <f>IF(NOT(ISERROR(MATCH(L:L,'[1]Menus déroulants'!$B:$B,0))),INDEX('[1]Menus déroulants'!$A:$I,MATCH(L:L,'[1]Menus déroulants'!$B:$B,0),4),"")</f>
        <v/>
      </c>
      <c r="N62" s="8">
        <v>1</v>
      </c>
      <c r="O62" s="7" t="s">
        <v>2</v>
      </c>
      <c r="P62" s="7" t="s">
        <v>1</v>
      </c>
      <c r="Q62" s="6" t="str">
        <f>IF(NOT(ISERROR(MATCH(P:P,'[1]Menus déroulants'!$B:$B,0))),INDEX('[1]Menus déroulants'!$A:$I,MATCH(P:P,'[1]Menus déroulants'!$B:$B,0),4),"")</f>
        <v>TECHNOLOGIE</v>
      </c>
      <c r="R62" s="5" t="s">
        <v>6</v>
      </c>
    </row>
    <row r="63" spans="1:18" ht="36.950000000000003" customHeight="1">
      <c r="A63" s="18" t="s">
        <v>45</v>
      </c>
      <c r="B63" s="17"/>
      <c r="C63" s="17" t="str">
        <f>IF(NOT(ISERROR(MATCH($A:$A,[1]Liste_ETABLISSEMENTS!$A:$A,0))),INDEX([1]Liste_ETABLISSEMENTS!$A:$AA,MATCH($A:$A,[1]Liste_ETABLISSEMENTS!$A:$A,0),11),"")</f>
        <v>RHONE</v>
      </c>
      <c r="D63" s="17" t="str">
        <f>IF(NOT(ISERROR(MATCH($A:$A,[1]Liste_ETABLISSEMENTS!$A:$A,0))),INDEX([1]Liste_ETABLISSEMENTS!$A:$AA,MATCH($A:$A,[1]Liste_ETABLISSEMENTS!$A:$A,0),14),"")</f>
        <v>BEAUJOLAIS VAL DE SAONE</v>
      </c>
      <c r="E63" s="17" t="str">
        <f>IF(NOT(ISERROR(MATCH($A:$A,[1]Liste_ETABLISSEMENTS!$A:$A,0))),INDEX([1]Liste_ETABLISSEMENTS!$A:$AA,MATCH($A:$A,[1]Liste_ETABLISSEMENTS!$A:$A,0),4),"")</f>
        <v xml:space="preserve">CLG           </v>
      </c>
      <c r="F63" s="17" t="str">
        <f>IF(NOT(ISERROR(MATCH($A:$A,[1]Liste_ETABLISSEMENTS!$A:$A,0))),INDEX([1]Liste_ETABLISSEMENTS!$A:$AA,MATCH($A:$A,[1]Liste_ETABLISSEMENTS!$A:$A,0),6),"")</f>
        <v xml:space="preserve">MAURICE UTRILLO               </v>
      </c>
      <c r="G63" s="17" t="str">
        <f>IF(NOT(ISERROR(MATCH($A:$A,[1]Liste_ETABLISSEMENTS!$A:$A,0))),INDEX([1]Liste_ETABLISSEMENTS!$A:$AA,MATCH($A:$A,[1]Liste_ETABLISSEMENTS!$A:$A,0),16),"")</f>
        <v>LIMAS</v>
      </c>
      <c r="H63" s="16" t="s">
        <v>4</v>
      </c>
      <c r="I63" s="15" t="s">
        <v>3</v>
      </c>
      <c r="J63" s="8"/>
      <c r="K63" s="7"/>
      <c r="L63" s="7"/>
      <c r="M63" s="9"/>
      <c r="N63" s="8">
        <v>1</v>
      </c>
      <c r="O63" s="7" t="s">
        <v>2</v>
      </c>
      <c r="P63" s="7" t="s">
        <v>44</v>
      </c>
      <c r="Q63" s="6" t="str">
        <f>IF(NOT(ISERROR(MATCH(P:P,'[1]Menus déroulants'!$B:$B,0))),INDEX('[1]Menus déroulants'!$A:$I,MATCH(P:P,'[1]Menus déroulants'!$B:$B,0),4),"")</f>
        <v>EDUCATION PHYSIQUE ET SPORTIVE</v>
      </c>
      <c r="R63" s="5" t="s">
        <v>6</v>
      </c>
    </row>
    <row r="64" spans="1:18" ht="36.950000000000003" customHeight="1">
      <c r="A64" s="18" t="s">
        <v>43</v>
      </c>
      <c r="B64" s="17"/>
      <c r="C64" s="17" t="str">
        <f>IF(NOT(ISERROR(MATCH($A:$A,[1]Liste_ETABLISSEMENTS!$A:$A,0))),INDEX([1]Liste_ETABLISSEMENTS!$A:$AA,MATCH($A:$A,[1]Liste_ETABLISSEMENTS!$A:$A,0),11),"")</f>
        <v>RHONE</v>
      </c>
      <c r="D64" s="17" t="str">
        <f>IF(NOT(ISERROR(MATCH($A:$A,[1]Liste_ETABLISSEMENTS!$A:$A,0))),INDEX([1]Liste_ETABLISSEMENTS!$A:$AA,MATCH($A:$A,[1]Liste_ETABLISSEMENTS!$A:$A,0),14),"")</f>
        <v>LYON NORD</v>
      </c>
      <c r="E64" s="17" t="str">
        <f>IF(NOT(ISERROR(MATCH($A:$A,[1]Liste_ETABLISSEMENTS!$A:$A,0))),INDEX([1]Liste_ETABLISSEMENTS!$A:$AA,MATCH($A:$A,[1]Liste_ETABLISSEMENTS!$A:$A,0),4),"")</f>
        <v xml:space="preserve">CLG           </v>
      </c>
      <c r="F64" s="17" t="str">
        <f>IF(NOT(ISERROR(MATCH($A:$A,[1]Liste_ETABLISSEMENTS!$A:$A,0))),INDEX([1]Liste_ETABLISSEMENTS!$A:$AA,MATCH($A:$A,[1]Liste_ETABLISSEMENTS!$A:$A,0),6),"")</f>
        <v xml:space="preserve">LA TOURETTE                   </v>
      </c>
      <c r="G64" s="17" t="str">
        <f>IF(NOT(ISERROR(MATCH($A:$A,[1]Liste_ETABLISSEMENTS!$A:$A,0))),INDEX([1]Liste_ETABLISSEMENTS!$A:$AA,MATCH($A:$A,[1]Liste_ETABLISSEMENTS!$A:$A,0),16),"")</f>
        <v>LYON  1ER ARRONDISSEMENT</v>
      </c>
      <c r="H64" s="16" t="s">
        <v>4</v>
      </c>
      <c r="I64" s="15" t="s">
        <v>3</v>
      </c>
      <c r="J64" s="8"/>
      <c r="K64" s="7"/>
      <c r="L64" s="7"/>
      <c r="M64" s="9"/>
      <c r="N64" s="8">
        <v>1</v>
      </c>
      <c r="O64" s="7" t="s">
        <v>2</v>
      </c>
      <c r="P64" s="7" t="s">
        <v>15</v>
      </c>
      <c r="Q64" s="6" t="str">
        <f>IF(NOT(ISERROR(MATCH(P:P,'[1]Menus déroulants'!$B:$B,0))),INDEX('[1]Menus déroulants'!$A:$I,MATCH(P:P,'[1]Menus déroulants'!$B:$B,0),4),"")</f>
        <v>SCIENCES DE LA VIE ET DE LA TERRE</v>
      </c>
      <c r="R64" s="5" t="s">
        <v>6</v>
      </c>
    </row>
    <row r="65" spans="1:18" ht="36.950000000000003" customHeight="1">
      <c r="A65" s="18" t="s">
        <v>42</v>
      </c>
      <c r="B65" s="17" t="str">
        <f>IF(NOT(ISERROR(MATCH($A:$A,[1]Liste_ETABLISSEMENTS!$A:$A,0))),INDEX([1]Liste_ETABLISSEMENTS!$A:$AA,MATCH($A:$A,[1]Liste_ETABLISSEMENTS!$A:$A,0),8),"")</f>
        <v>CLG / SEGPA</v>
      </c>
      <c r="C65" s="17" t="str">
        <f>IF(NOT(ISERROR(MATCH($A:$A,[1]Liste_ETABLISSEMENTS!$A:$A,0))),INDEX([1]Liste_ETABLISSEMENTS!$A:$AA,MATCH($A:$A,[1]Liste_ETABLISSEMENTS!$A:$A,0),11),"")</f>
        <v>RHONE</v>
      </c>
      <c r="D65" s="17" t="str">
        <f>IF(NOT(ISERROR(MATCH($A:$A,[1]Liste_ETABLISSEMENTS!$A:$A,0))),INDEX([1]Liste_ETABLISSEMENTS!$A:$AA,MATCH($A:$A,[1]Liste_ETABLISSEMENTS!$A:$A,0),14),"")</f>
        <v>LYON NORD</v>
      </c>
      <c r="E65" s="17" t="str">
        <f>IF(NOT(ISERROR(MATCH($A:$A,[1]Liste_ETABLISSEMENTS!$A:$A,0))),INDEX([1]Liste_ETABLISSEMENTS!$A:$AA,MATCH($A:$A,[1]Liste_ETABLISSEMENTS!$A:$A,0),4),"")</f>
        <v xml:space="preserve">CLG           </v>
      </c>
      <c r="F65" s="17" t="str">
        <f>IF(NOT(ISERROR(MATCH($A:$A,[1]Liste_ETABLISSEMENTS!$A:$A,0))),INDEX([1]Liste_ETABLISSEMENTS!$A:$AA,MATCH($A:$A,[1]Liste_ETABLISSEMENTS!$A:$A,0),6),"")</f>
        <v xml:space="preserve">AMPERE                        </v>
      </c>
      <c r="G65" s="17" t="str">
        <f>IF(NOT(ISERROR(MATCH($A:$A,[1]Liste_ETABLISSEMENTS!$A:$A,0))),INDEX([1]Liste_ETABLISSEMENTS!$A:$AA,MATCH($A:$A,[1]Liste_ETABLISSEMENTS!$A:$A,0),16),"")</f>
        <v>LYON  2E  ARRONDISSEMENT</v>
      </c>
      <c r="H65" s="16" t="s">
        <v>4</v>
      </c>
      <c r="I65" s="15" t="s">
        <v>3</v>
      </c>
      <c r="J65" s="8"/>
      <c r="K65" s="17"/>
      <c r="L65" s="7"/>
      <c r="M65" s="9"/>
      <c r="N65" s="8">
        <v>1</v>
      </c>
      <c r="O65" s="7" t="s">
        <v>2</v>
      </c>
      <c r="P65" s="7" t="s">
        <v>1</v>
      </c>
      <c r="Q65" s="6" t="str">
        <f>IF(NOT(ISERROR(MATCH(P:P,'[1]Menus déroulants'!$B:$B,0))),INDEX('[1]Menus déroulants'!$A:$I,MATCH(P:P,'[1]Menus déroulants'!$B:$B,0),4),"")</f>
        <v>TECHNOLOGIE</v>
      </c>
      <c r="R65" s="5" t="s">
        <v>6</v>
      </c>
    </row>
    <row r="66" spans="1:18" ht="36.950000000000003" customHeight="1">
      <c r="A66" s="18" t="s">
        <v>41</v>
      </c>
      <c r="B66" s="17" t="str">
        <f>IF(NOT(ISERROR(MATCH($A:$A,[1]Liste_ETABLISSEMENTS!$A:$A,0))),INDEX([1]Liste_ETABLISSEMENTS!$A:$AA,MATCH($A:$A,[1]Liste_ETABLISSEMENTS!$A:$A,0),8),"")</f>
        <v>CLG / SEGPA</v>
      </c>
      <c r="C66" s="17" t="str">
        <f>IF(NOT(ISERROR(MATCH($A:$A,[1]Liste_ETABLISSEMENTS!$A:$A,0))),INDEX([1]Liste_ETABLISSEMENTS!$A:$AA,MATCH($A:$A,[1]Liste_ETABLISSEMENTS!$A:$A,0),11),"")</f>
        <v>RHONE</v>
      </c>
      <c r="D66" s="17" t="str">
        <f>IF(NOT(ISERROR(MATCH($A:$A,[1]Liste_ETABLISSEMENTS!$A:$A,0))),INDEX([1]Liste_ETABLISSEMENTS!$A:$AA,MATCH($A:$A,[1]Liste_ETABLISSEMENTS!$A:$A,0),14),"")</f>
        <v>LYON EST</v>
      </c>
      <c r="E66" s="17" t="str">
        <f>IF(NOT(ISERROR(MATCH($A:$A,[1]Liste_ETABLISSEMENTS!$A:$A,0))),INDEX([1]Liste_ETABLISSEMENTS!$A:$AA,MATCH($A:$A,[1]Liste_ETABLISSEMENTS!$A:$A,0),4),"")</f>
        <v xml:space="preserve">CLG           </v>
      </c>
      <c r="F66" s="17" t="str">
        <f>IF(NOT(ISERROR(MATCH($A:$A,[1]Liste_ETABLISSEMENTS!$A:$A,0))),INDEX([1]Liste_ETABLISSEMENTS!$A:$AA,MATCH($A:$A,[1]Liste_ETABLISSEMENTS!$A:$A,0),6),"")</f>
        <v xml:space="preserve">MOLIERE                       </v>
      </c>
      <c r="G66" s="17" t="str">
        <f>IF(NOT(ISERROR(MATCH($A:$A,[1]Liste_ETABLISSEMENTS!$A:$A,0))),INDEX([1]Liste_ETABLISSEMENTS!$A:$AA,MATCH($A:$A,[1]Liste_ETABLISSEMENTS!$A:$A,0),16),"")</f>
        <v>LYON  3E  ARRONDISSEMENT</v>
      </c>
      <c r="H66" s="16" t="s">
        <v>4</v>
      </c>
      <c r="I66" s="15" t="s">
        <v>3</v>
      </c>
      <c r="J66" s="8"/>
      <c r="K66" s="17"/>
      <c r="L66" s="7"/>
      <c r="M66" s="9"/>
      <c r="N66" s="8">
        <v>1</v>
      </c>
      <c r="O66" s="7" t="s">
        <v>2</v>
      </c>
      <c r="P66" s="7" t="s">
        <v>9</v>
      </c>
      <c r="Q66" s="6" t="str">
        <f>IF(NOT(ISERROR(MATCH(P:P,'[1]Menus déroulants'!$B:$B,0))),INDEX('[1]Menus déroulants'!$A:$I,MATCH(P:P,'[1]Menus déroulants'!$B:$B,0),4),"")</f>
        <v>ANGLAIS</v>
      </c>
      <c r="R66" s="5" t="s">
        <v>0</v>
      </c>
    </row>
    <row r="67" spans="1:18" ht="36.950000000000003" customHeight="1">
      <c r="A67" s="18" t="s">
        <v>40</v>
      </c>
      <c r="B67" s="17" t="str">
        <f>IF(NOT(ISERROR(MATCH($A:$A,[1]Liste_ETABLISSEMENTS!$A:$A,0))),INDEX([1]Liste_ETABLISSEMENTS!$A:$AA,MATCH($A:$A,[1]Liste_ETABLISSEMENTS!$A:$A,0),8),"")</f>
        <v>CLG / SEGPA</v>
      </c>
      <c r="C67" s="17" t="str">
        <f>IF(NOT(ISERROR(MATCH($A:$A,[1]Liste_ETABLISSEMENTS!$A:$A,0))),INDEX([1]Liste_ETABLISSEMENTS!$A:$AA,MATCH($A:$A,[1]Liste_ETABLISSEMENTS!$A:$A,0),11),"")</f>
        <v>RHONE</v>
      </c>
      <c r="D67" s="17" t="str">
        <f>IF(NOT(ISERROR(MATCH($A:$A,[1]Liste_ETABLISSEMENTS!$A:$A,0))),INDEX([1]Liste_ETABLISSEMENTS!$A:$AA,MATCH($A:$A,[1]Liste_ETABLISSEMENTS!$A:$A,0),14),"")</f>
        <v>LYON EST</v>
      </c>
      <c r="E67" s="17" t="str">
        <f>IF(NOT(ISERROR(MATCH($A:$A,[1]Liste_ETABLISSEMENTS!$A:$A,0))),INDEX([1]Liste_ETABLISSEMENTS!$A:$AA,MATCH($A:$A,[1]Liste_ETABLISSEMENTS!$A:$A,0),4),"")</f>
        <v xml:space="preserve">CLG           </v>
      </c>
      <c r="F67" s="17" t="str">
        <f>IF(NOT(ISERROR(MATCH($A:$A,[1]Liste_ETABLISSEMENTS!$A:$A,0))),INDEX([1]Liste_ETABLISSEMENTS!$A:$AA,MATCH($A:$A,[1]Liste_ETABLISSEMENTS!$A:$A,0),6),"")</f>
        <v xml:space="preserve">LACASSAGNE                    </v>
      </c>
      <c r="G67" s="17" t="str">
        <f>IF(NOT(ISERROR(MATCH($A:$A,[1]Liste_ETABLISSEMENTS!$A:$A,0))),INDEX([1]Liste_ETABLISSEMENTS!$A:$AA,MATCH($A:$A,[1]Liste_ETABLISSEMENTS!$A:$A,0),16),"")</f>
        <v>LYON  3E  ARRONDISSEMENT</v>
      </c>
      <c r="H67" s="16" t="s">
        <v>4</v>
      </c>
      <c r="I67" s="15" t="s">
        <v>3</v>
      </c>
      <c r="J67" s="8"/>
      <c r="K67" s="17"/>
      <c r="L67" s="7"/>
      <c r="M67" s="9" t="str">
        <f>IF(NOT(ISERROR(MATCH(L:L,'[1]Menus déroulants'!$B:$B,0))),INDEX('[1]Menus déroulants'!$A:$I,MATCH(L:L,'[1]Menus déroulants'!$B:$B,0),4),"")</f>
        <v/>
      </c>
      <c r="N67" s="8">
        <v>1</v>
      </c>
      <c r="O67" s="7" t="s">
        <v>24</v>
      </c>
      <c r="P67" s="7" t="s">
        <v>23</v>
      </c>
      <c r="Q67" s="6" t="str">
        <f>IF(NOT(ISERROR(MATCH(P:P,'[1]Menus déroulants'!$B:$B,0))),INDEX('[1]Menus déroulants'!$A:$I,MATCH(P:P,'[1]Menus déroulants'!$B:$B,0),4),"")</f>
        <v>OPTION D</v>
      </c>
      <c r="R67" s="5" t="s">
        <v>6</v>
      </c>
    </row>
    <row r="68" spans="1:18" ht="36.950000000000003" customHeight="1">
      <c r="A68" s="18" t="s">
        <v>39</v>
      </c>
      <c r="B68" s="17"/>
      <c r="C68" s="17" t="str">
        <f>IF(NOT(ISERROR(MATCH($A:$A,[1]Liste_ETABLISSEMENTS!$A:$A,0))),INDEX([1]Liste_ETABLISSEMENTS!$A:$AA,MATCH($A:$A,[1]Liste_ETABLISSEMENTS!$A:$A,0),11),"")</f>
        <v>RHONE</v>
      </c>
      <c r="D68" s="17" t="str">
        <f>IF(NOT(ISERROR(MATCH($A:$A,[1]Liste_ETABLISSEMENTS!$A:$A,0))),INDEX([1]Liste_ETABLISSEMENTS!$A:$AA,MATCH($A:$A,[1]Liste_ETABLISSEMENTS!$A:$A,0),14),"")</f>
        <v>LYON NORD</v>
      </c>
      <c r="E68" s="17" t="str">
        <f>IF(NOT(ISERROR(MATCH($A:$A,[1]Liste_ETABLISSEMENTS!$A:$A,0))),INDEX([1]Liste_ETABLISSEMENTS!$A:$AA,MATCH($A:$A,[1]Liste_ETABLISSEMENTS!$A:$A,0),4),"")</f>
        <v xml:space="preserve">CLG           </v>
      </c>
      <c r="F68" s="17" t="str">
        <f>IF(NOT(ISERROR(MATCH($A:$A,[1]Liste_ETABLISSEMENTS!$A:$A,0))),INDEX([1]Liste_ETABLISSEMENTS!$A:$AA,MATCH($A:$A,[1]Liste_ETABLISSEMENTS!$A:$A,0),6),"")</f>
        <v xml:space="preserve">ANTOINE DE SAINT-EXUPERY      </v>
      </c>
      <c r="G68" s="17" t="str">
        <f>IF(NOT(ISERROR(MATCH($A:$A,[1]Liste_ETABLISSEMENTS!$A:$A,0))),INDEX([1]Liste_ETABLISSEMENTS!$A:$AA,MATCH($A:$A,[1]Liste_ETABLISSEMENTS!$A:$A,0),16),"")</f>
        <v>LYON  4E  ARRONDISSEMENT</v>
      </c>
      <c r="H68" s="16" t="s">
        <v>4</v>
      </c>
      <c r="I68" s="15" t="s">
        <v>3</v>
      </c>
      <c r="J68" s="8"/>
      <c r="K68" s="17"/>
      <c r="L68" s="7"/>
      <c r="M68" s="9"/>
      <c r="N68" s="8">
        <v>1</v>
      </c>
      <c r="O68" s="7" t="s">
        <v>24</v>
      </c>
      <c r="P68" s="7" t="s">
        <v>23</v>
      </c>
      <c r="Q68" s="6" t="str">
        <f>IF(NOT(ISERROR(MATCH(P:P,'[1]Menus déroulants'!$B:$B,0))),INDEX('[1]Menus déroulants'!$A:$I,MATCH(P:P,'[1]Menus déroulants'!$B:$B,0),4),"")</f>
        <v>OPTION D</v>
      </c>
      <c r="R68" s="5" t="s">
        <v>6</v>
      </c>
    </row>
    <row r="69" spans="1:18" ht="36.950000000000003" customHeight="1">
      <c r="A69" s="18" t="s">
        <v>38</v>
      </c>
      <c r="B69" s="17"/>
      <c r="C69" s="17" t="str">
        <f>IF(NOT(ISERROR(MATCH($A:$A,[1]Liste_ETABLISSEMENTS!$A:$A,0))),INDEX([1]Liste_ETABLISSEMENTS!$A:$AA,MATCH($A:$A,[1]Liste_ETABLISSEMENTS!$A:$A,0),11),"")</f>
        <v>RHONE</v>
      </c>
      <c r="D69" s="17" t="str">
        <f>IF(NOT(ISERROR(MATCH($A:$A,[1]Liste_ETABLISSEMENTS!$A:$A,0))),INDEX([1]Liste_ETABLISSEMENTS!$A:$AA,MATCH($A:$A,[1]Liste_ETABLISSEMENTS!$A:$A,0),14),"")</f>
        <v>LYON OUEST</v>
      </c>
      <c r="E69" s="17" t="str">
        <f>IF(NOT(ISERROR(MATCH($A:$A,[1]Liste_ETABLISSEMENTS!$A:$A,0))),INDEX([1]Liste_ETABLISSEMENTS!$A:$AA,MATCH($A:$A,[1]Liste_ETABLISSEMENTS!$A:$A,0),4),"")</f>
        <v xml:space="preserve">CLG           </v>
      </c>
      <c r="F69" s="17" t="str">
        <f>IF(NOT(ISERROR(MATCH($A:$A,[1]Liste_ETABLISSEMENTS!$A:$A,0))),INDEX([1]Liste_ETABLISSEMENTS!$A:$AA,MATCH($A:$A,[1]Liste_ETABLISSEMENTS!$A:$A,0),6),"")</f>
        <v xml:space="preserve">LES BATTIERES                 </v>
      </c>
      <c r="G69" s="17" t="str">
        <f>IF(NOT(ISERROR(MATCH($A:$A,[1]Liste_ETABLISSEMENTS!$A:$A,0))),INDEX([1]Liste_ETABLISSEMENTS!$A:$AA,MATCH($A:$A,[1]Liste_ETABLISSEMENTS!$A:$A,0),16),"")</f>
        <v>LYON  5E  ARRONDISSEMENT</v>
      </c>
      <c r="H69" s="16" t="s">
        <v>4</v>
      </c>
      <c r="I69" s="15" t="s">
        <v>3</v>
      </c>
      <c r="J69" s="8"/>
      <c r="K69" s="17"/>
      <c r="L69" s="7"/>
      <c r="M69" s="9"/>
      <c r="N69" s="8">
        <v>1</v>
      </c>
      <c r="O69" s="7" t="s">
        <v>2</v>
      </c>
      <c r="P69" s="7" t="s">
        <v>37</v>
      </c>
      <c r="Q69" s="6" t="str">
        <f>IF(NOT(ISERROR(MATCH(P:P,'[1]Menus déroulants'!$B:$B,0))),INDEX('[1]Menus déroulants'!$A:$I,MATCH(P:P,'[1]Menus déroulants'!$B:$B,0),4),"")</f>
        <v>SCIENCES PHYSIQUES ET CHIMIQUES</v>
      </c>
      <c r="R69" s="5" t="s">
        <v>6</v>
      </c>
    </row>
    <row r="70" spans="1:18" ht="36.950000000000003" customHeight="1">
      <c r="A70" s="18" t="s">
        <v>36</v>
      </c>
      <c r="B70" s="17"/>
      <c r="C70" s="17" t="str">
        <f>IF(NOT(ISERROR(MATCH($A:$A,[1]Liste_ETABLISSEMENTS!$A:$A,0))),INDEX([1]Liste_ETABLISSEMENTS!$A:$AA,MATCH($A:$A,[1]Liste_ETABLISSEMENTS!$A:$A,0),11),"")</f>
        <v>RHONE</v>
      </c>
      <c r="D70" s="17" t="str">
        <f>IF(NOT(ISERROR(MATCH($A:$A,[1]Liste_ETABLISSEMENTS!$A:$A,0))),INDEX([1]Liste_ETABLISSEMENTS!$A:$AA,MATCH($A:$A,[1]Liste_ETABLISSEMENTS!$A:$A,0),14),"")</f>
        <v>LYON NORD-EST</v>
      </c>
      <c r="E70" s="17" t="str">
        <f>IF(NOT(ISERROR(MATCH($A:$A,[1]Liste_ETABLISSEMENTS!$A:$A,0))),INDEX([1]Liste_ETABLISSEMENTS!$A:$AA,MATCH($A:$A,[1]Liste_ETABLISSEMENTS!$A:$A,0),4),"")</f>
        <v xml:space="preserve">CLG           </v>
      </c>
      <c r="F70" s="17" t="str">
        <f>IF(NOT(ISERROR(MATCH($A:$A,[1]Liste_ETABLISSEMENTS!$A:$A,0))),INDEX([1]Liste_ETABLISSEMENTS!$A:$AA,MATCH($A:$A,[1]Liste_ETABLISSEMENTS!$A:$A,0),6),"")</f>
        <v xml:space="preserve">VENDOME                       </v>
      </c>
      <c r="G70" s="17" t="str">
        <f>IF(NOT(ISERROR(MATCH($A:$A,[1]Liste_ETABLISSEMENTS!$A:$A,0))),INDEX([1]Liste_ETABLISSEMENTS!$A:$AA,MATCH($A:$A,[1]Liste_ETABLISSEMENTS!$A:$A,0),16),"")</f>
        <v>LYON  6E  ARRONDISSEMENT</v>
      </c>
      <c r="H70" s="16" t="s">
        <v>4</v>
      </c>
      <c r="I70" s="15" t="s">
        <v>3</v>
      </c>
      <c r="J70" s="8"/>
      <c r="K70" s="6"/>
      <c r="L70" s="7"/>
      <c r="M70" s="9"/>
      <c r="N70" s="8">
        <v>1</v>
      </c>
      <c r="O70" s="7" t="s">
        <v>2</v>
      </c>
      <c r="P70" s="7" t="s">
        <v>17</v>
      </c>
      <c r="Q70" s="6" t="str">
        <f>IF(NOT(ISERROR(MATCH(P:P,'[1]Menus déroulants'!$B:$B,0))),INDEX('[1]Menus déroulants'!$A:$I,MATCH(P:P,'[1]Menus déroulants'!$B:$B,0),4),"")</f>
        <v>HISTOIRE GEOGRAPHIE</v>
      </c>
      <c r="R70" s="5" t="s">
        <v>6</v>
      </c>
    </row>
    <row r="71" spans="1:18" ht="36.950000000000003" customHeight="1">
      <c r="A71" s="18" t="s">
        <v>35</v>
      </c>
      <c r="B71" s="17"/>
      <c r="C71" s="17" t="str">
        <f>IF(NOT(ISERROR(MATCH($A:$A,[1]Liste_ETABLISSEMENTS!$A:$A,0))),INDEX([1]Liste_ETABLISSEMENTS!$A:$AA,MATCH($A:$A,[1]Liste_ETABLISSEMENTS!$A:$A,0),11),"")</f>
        <v>RHONE</v>
      </c>
      <c r="D71" s="17" t="str">
        <f>IF(NOT(ISERROR(MATCH($A:$A,[1]Liste_ETABLISSEMENTS!$A:$A,0))),INDEX([1]Liste_ETABLISSEMENTS!$A:$AA,MATCH($A:$A,[1]Liste_ETABLISSEMENTS!$A:$A,0),14),"")</f>
        <v>LYON OUEST</v>
      </c>
      <c r="E71" s="17" t="str">
        <f>IF(NOT(ISERROR(MATCH($A:$A,[1]Liste_ETABLISSEMENTS!$A:$A,0))),INDEX([1]Liste_ETABLISSEMENTS!$A:$AA,MATCH($A:$A,[1]Liste_ETABLISSEMENTS!$A:$A,0),4),"")</f>
        <v xml:space="preserve">CLG           </v>
      </c>
      <c r="F71" s="17" t="str">
        <f>IF(NOT(ISERROR(MATCH($A:$A,[1]Liste_ETABLISSEMENTS!$A:$A,0))),INDEX([1]Liste_ETABLISSEMENTS!$A:$AA,MATCH($A:$A,[1]Liste_ETABLISSEMENTS!$A:$A,0),6),"")</f>
        <v xml:space="preserve">GEORGES CLEMENCEAU            </v>
      </c>
      <c r="G71" s="17" t="str">
        <f>IF(NOT(ISERROR(MATCH($A:$A,[1]Liste_ETABLISSEMENTS!$A:$A,0))),INDEX([1]Liste_ETABLISSEMENTS!$A:$AA,MATCH($A:$A,[1]Liste_ETABLISSEMENTS!$A:$A,0),16),"")</f>
        <v>LYON  7E  ARRONDISSEMENT</v>
      </c>
      <c r="H71" s="16" t="s">
        <v>4</v>
      </c>
      <c r="I71" s="15" t="s">
        <v>3</v>
      </c>
      <c r="J71" s="8"/>
      <c r="K71" s="6"/>
      <c r="L71" s="7"/>
      <c r="M71" s="9"/>
      <c r="N71" s="8">
        <v>1</v>
      </c>
      <c r="O71" s="7" t="s">
        <v>2</v>
      </c>
      <c r="P71" s="7" t="s">
        <v>9</v>
      </c>
      <c r="Q71" s="6" t="str">
        <f>IF(NOT(ISERROR(MATCH(P:P,'[1]Menus déroulants'!$B:$B,0))),INDEX('[1]Menus déroulants'!$A:$I,MATCH(P:P,'[1]Menus déroulants'!$B:$B,0),4),"")</f>
        <v>ANGLAIS</v>
      </c>
      <c r="R71" s="5" t="s">
        <v>6</v>
      </c>
    </row>
    <row r="72" spans="1:18" ht="36.950000000000003" customHeight="1">
      <c r="A72" s="18" t="s">
        <v>35</v>
      </c>
      <c r="B72" s="17"/>
      <c r="C72" s="17" t="str">
        <f>IF(NOT(ISERROR(MATCH($A:$A,[1]Liste_ETABLISSEMENTS!$A:$A,0))),INDEX([1]Liste_ETABLISSEMENTS!$A:$AA,MATCH($A:$A,[1]Liste_ETABLISSEMENTS!$A:$A,0),11),"")</f>
        <v>RHONE</v>
      </c>
      <c r="D72" s="17" t="str">
        <f>IF(NOT(ISERROR(MATCH($A:$A,[1]Liste_ETABLISSEMENTS!$A:$A,0))),INDEX([1]Liste_ETABLISSEMENTS!$A:$AA,MATCH($A:$A,[1]Liste_ETABLISSEMENTS!$A:$A,0),14),"")</f>
        <v>LYON OUEST</v>
      </c>
      <c r="E72" s="17" t="str">
        <f>IF(NOT(ISERROR(MATCH($A:$A,[1]Liste_ETABLISSEMENTS!$A:$A,0))),INDEX([1]Liste_ETABLISSEMENTS!$A:$AA,MATCH($A:$A,[1]Liste_ETABLISSEMENTS!$A:$A,0),4),"")</f>
        <v xml:space="preserve">CLG           </v>
      </c>
      <c r="F72" s="17" t="str">
        <f>IF(NOT(ISERROR(MATCH($A:$A,[1]Liste_ETABLISSEMENTS!$A:$A,0))),INDEX([1]Liste_ETABLISSEMENTS!$A:$AA,MATCH($A:$A,[1]Liste_ETABLISSEMENTS!$A:$A,0),6),"")</f>
        <v xml:space="preserve">GEORGES CLEMENCEAU            </v>
      </c>
      <c r="G72" s="17" t="str">
        <f>IF(NOT(ISERROR(MATCH($A:$A,[1]Liste_ETABLISSEMENTS!$A:$A,0))),INDEX([1]Liste_ETABLISSEMENTS!$A:$AA,MATCH($A:$A,[1]Liste_ETABLISSEMENTS!$A:$A,0),16),"")</f>
        <v>LYON  7E  ARRONDISSEMENT</v>
      </c>
      <c r="H72" s="16" t="s">
        <v>34</v>
      </c>
      <c r="I72" s="15" t="s">
        <v>3</v>
      </c>
      <c r="J72" s="8"/>
      <c r="K72" s="6"/>
      <c r="L72" s="7"/>
      <c r="M72" s="9"/>
      <c r="N72" s="8">
        <v>1</v>
      </c>
      <c r="O72" s="7" t="s">
        <v>2</v>
      </c>
      <c r="P72" s="7" t="s">
        <v>17</v>
      </c>
      <c r="Q72" s="6" t="str">
        <f>IF(NOT(ISERROR(MATCH(P:P,'[1]Menus déroulants'!$B:$B,0))),INDEX('[1]Menus déroulants'!$A:$I,MATCH(P:P,'[1]Menus déroulants'!$B:$B,0),4),"")</f>
        <v>HISTOIRE GEOGRAPHIE</v>
      </c>
      <c r="R72" s="5" t="s">
        <v>0</v>
      </c>
    </row>
    <row r="73" spans="1:18" ht="36.950000000000003" customHeight="1">
      <c r="A73" s="18" t="s">
        <v>33</v>
      </c>
      <c r="B73" s="17" t="str">
        <f>IF(NOT(ISERROR(MATCH($A:$A,[1]Liste_ETABLISSEMENTS!$A:$A,0))),INDEX([1]Liste_ETABLISSEMENTS!$A:$AA,MATCH($A:$A,[1]Liste_ETABLISSEMENTS!$A:$A,0),8),"")</f>
        <v>CLG / SEGPA</v>
      </c>
      <c r="C73" s="17" t="str">
        <f>IF(NOT(ISERROR(MATCH($A:$A,[1]Liste_ETABLISSEMENTS!$A:$A,0))),INDEX([1]Liste_ETABLISSEMENTS!$A:$AA,MATCH($A:$A,[1]Liste_ETABLISSEMENTS!$A:$A,0),11),"")</f>
        <v>RHONE</v>
      </c>
      <c r="D73" s="17" t="str">
        <f>IF(NOT(ISERROR(MATCH($A:$A,[1]Liste_ETABLISSEMENTS!$A:$A,0))),INDEX([1]Liste_ETABLISSEMENTS!$A:$AA,MATCH($A:$A,[1]Liste_ETABLISSEMENTS!$A:$A,0),14),"")</f>
        <v>LYON OUEST</v>
      </c>
      <c r="E73" s="17" t="str">
        <f>IF(NOT(ISERROR(MATCH($A:$A,[1]Liste_ETABLISSEMENTS!$A:$A,0))),INDEX([1]Liste_ETABLISSEMENTS!$A:$AA,MATCH($A:$A,[1]Liste_ETABLISSEMENTS!$A:$A,0),4),"")</f>
        <v xml:space="preserve">CLG           </v>
      </c>
      <c r="F73" s="17" t="str">
        <f>IF(NOT(ISERROR(MATCH($A:$A,[1]Liste_ETABLISSEMENTS!$A:$A,0))),INDEX([1]Liste_ETABLISSEMENTS!$A:$AA,MATCH($A:$A,[1]Liste_ETABLISSEMENTS!$A:$A,0),6),"")</f>
        <v xml:space="preserve">CITE SCOLAIRE INTERNATIONALE  </v>
      </c>
      <c r="G73" s="17" t="str">
        <f>IF(NOT(ISERROR(MATCH($A:$A,[1]Liste_ETABLISSEMENTS!$A:$A,0))),INDEX([1]Liste_ETABLISSEMENTS!$A:$AA,MATCH($A:$A,[1]Liste_ETABLISSEMENTS!$A:$A,0),16),"")</f>
        <v>LYON  7E  ARRONDISSEMENT</v>
      </c>
      <c r="H73" s="16" t="s">
        <v>4</v>
      </c>
      <c r="I73" s="15" t="s">
        <v>3</v>
      </c>
      <c r="J73" s="8"/>
      <c r="K73" s="6"/>
      <c r="L73" s="7"/>
      <c r="M73" s="9"/>
      <c r="N73" s="8">
        <v>1</v>
      </c>
      <c r="O73" s="7" t="s">
        <v>32</v>
      </c>
      <c r="P73" s="7" t="s">
        <v>18</v>
      </c>
      <c r="Q73" s="6" t="str">
        <f>IF(NOT(ISERROR(MATCH(P:P,'[1]Menus déroulants'!$B:$B,0))),INDEX('[1]Menus déroulants'!$A:$I,MATCH(P:P,'[1]Menus déroulants'!$B:$B,0),4),"")</f>
        <v>ARTS PLASTIQUES</v>
      </c>
      <c r="R73" s="5" t="s">
        <v>6</v>
      </c>
    </row>
    <row r="74" spans="1:18" ht="36.950000000000003" customHeight="1">
      <c r="A74" s="11" t="s">
        <v>31</v>
      </c>
      <c r="B74" s="10"/>
      <c r="C74" s="10" t="str">
        <f>IF(NOT(ISERROR(MATCH($A:$A,[1]Liste_ETABLISSEMENTS!$A:$A,0))),INDEX([1]Liste_ETABLISSEMENTS!$A:$AA,MATCH($A:$A,[1]Liste_ETABLISSEMENTS!$A:$A,0),11),"")</f>
        <v>RHONE</v>
      </c>
      <c r="D74" s="10" t="str">
        <f>IF(NOT(ISERROR(MATCH($A:$A,[1]Liste_ETABLISSEMENTS!$A:$A,0))),INDEX([1]Liste_ETABLISSEMENTS!$A:$AA,MATCH($A:$A,[1]Liste_ETABLISSEMENTS!$A:$A,0),14),"")</f>
        <v>LYON EST</v>
      </c>
      <c r="E74" s="10" t="str">
        <f>IF(NOT(ISERROR(MATCH($A:$A,[1]Liste_ETABLISSEMENTS!$A:$A,0))),INDEX([1]Liste_ETABLISSEMENTS!$A:$AA,MATCH($A:$A,[1]Liste_ETABLISSEMENTS!$A:$A,0),4),"")</f>
        <v xml:space="preserve">CLG           </v>
      </c>
      <c r="F74" s="10" t="str">
        <f>IF(NOT(ISERROR(MATCH($A:$A,[1]Liste_ETABLISSEMENTS!$A:$A,0))),INDEX([1]Liste_ETABLISSEMENTS!$A:$AA,MATCH($A:$A,[1]Liste_ETABLISSEMENTS!$A:$A,0),6),"")</f>
        <v xml:space="preserve">HENRI LONGCHAMBON             </v>
      </c>
      <c r="G74" s="10" t="str">
        <f>IF(NOT(ISERROR(MATCH($A:$A,[1]Liste_ETABLISSEMENTS!$A:$A,0))),INDEX([1]Liste_ETABLISSEMENTS!$A:$AA,MATCH($A:$A,[1]Liste_ETABLISSEMENTS!$A:$A,0),16),"")</f>
        <v>LYON  8E  ARRONDISSEMENT</v>
      </c>
      <c r="H74" s="16" t="s">
        <v>4</v>
      </c>
      <c r="I74" s="15" t="s">
        <v>3</v>
      </c>
      <c r="J74" s="8"/>
      <c r="K74" s="6"/>
      <c r="L74" s="7"/>
      <c r="M74" s="9" t="str">
        <f>IF(NOT(ISERROR(MATCH(L:L,'[1]Menus déroulants'!$B:$B,0))),INDEX('[1]Menus déroulants'!$A:$I,MATCH(L:L,'[1]Menus déroulants'!$B:$B,0),4),"")</f>
        <v/>
      </c>
      <c r="N74" s="8">
        <v>1</v>
      </c>
      <c r="O74" s="7" t="s">
        <v>2</v>
      </c>
      <c r="P74" s="7" t="s">
        <v>12</v>
      </c>
      <c r="Q74" s="6" t="str">
        <f>IF(NOT(ISERROR(MATCH(P:P,'[1]Menus déroulants'!$B:$B,0))),INDEX('[1]Menus déroulants'!$A:$I,MATCH(P:P,'[1]Menus déroulants'!$B:$B,0),4),"")</f>
        <v>ESPAGNOL</v>
      </c>
      <c r="R74" s="5" t="s">
        <v>6</v>
      </c>
    </row>
    <row r="75" spans="1:18" ht="36.950000000000003" customHeight="1">
      <c r="A75" s="11" t="s">
        <v>30</v>
      </c>
      <c r="B75" s="10"/>
      <c r="C75" s="10" t="str">
        <f>IF(NOT(ISERROR(MATCH($A:$A,[1]Liste_ETABLISSEMENTS!$A:$A,0))),INDEX([1]Liste_ETABLISSEMENTS!$A:$AA,MATCH($A:$A,[1]Liste_ETABLISSEMENTS!$A:$A,0),11),"")</f>
        <v>RHONE</v>
      </c>
      <c r="D75" s="10" t="str">
        <f>IF(NOT(ISERROR(MATCH($A:$A,[1]Liste_ETABLISSEMENTS!$A:$A,0))),INDEX([1]Liste_ETABLISSEMENTS!$A:$AA,MATCH($A:$A,[1]Liste_ETABLISSEMENTS!$A:$A,0),14),"")</f>
        <v>LYON OUEST</v>
      </c>
      <c r="E75" s="10" t="str">
        <f>IF(NOT(ISERROR(MATCH($A:$A,[1]Liste_ETABLISSEMENTS!$A:$A,0))),INDEX([1]Liste_ETABLISSEMENTS!$A:$AA,MATCH($A:$A,[1]Liste_ETABLISSEMENTS!$A:$A,0),4),"")</f>
        <v xml:space="preserve">CLG           </v>
      </c>
      <c r="F75" s="10" t="str">
        <f>IF(NOT(ISERROR(MATCH($A:$A,[1]Liste_ETABLISSEMENTS!$A:$A,0))),INDEX([1]Liste_ETABLISSEMENTS!$A:$AA,MATCH($A:$A,[1]Liste_ETABLISSEMENTS!$A:$A,0),6),"")</f>
        <v xml:space="preserve">JEAN PERRIN                   </v>
      </c>
      <c r="G75" s="10" t="str">
        <f>IF(NOT(ISERROR(MATCH($A:$A,[1]Liste_ETABLISSEMENTS!$A:$A,0))),INDEX([1]Liste_ETABLISSEMENTS!$A:$AA,MATCH($A:$A,[1]Liste_ETABLISSEMENTS!$A:$A,0),16),"")</f>
        <v>LYON  9E  ARRONDISSEMENT</v>
      </c>
      <c r="H75" s="16" t="s">
        <v>4</v>
      </c>
      <c r="I75" s="15" t="s">
        <v>3</v>
      </c>
      <c r="J75" s="8"/>
      <c r="K75" s="6"/>
      <c r="L75" s="7"/>
      <c r="M75" s="9" t="str">
        <f>IF(NOT(ISERROR(MATCH(L:L,'[1]Menus déroulants'!$B:$B,0))),INDEX('[1]Menus déroulants'!$A:$I,MATCH(L:L,'[1]Menus déroulants'!$B:$B,0),4),"")</f>
        <v/>
      </c>
      <c r="N75" s="8">
        <v>1</v>
      </c>
      <c r="O75" s="7" t="s">
        <v>2</v>
      </c>
      <c r="P75" s="7" t="s">
        <v>1</v>
      </c>
      <c r="Q75" s="6" t="str">
        <f>IF(NOT(ISERROR(MATCH(P:P,'[1]Menus déroulants'!$B:$B,0))),INDEX('[1]Menus déroulants'!$A:$I,MATCH(P:P,'[1]Menus déroulants'!$B:$B,0),4),"")</f>
        <v>TECHNOLOGIE</v>
      </c>
      <c r="R75" s="5" t="s">
        <v>6</v>
      </c>
    </row>
    <row r="76" spans="1:18" ht="36.950000000000003" customHeight="1">
      <c r="A76" s="11" t="s">
        <v>29</v>
      </c>
      <c r="B76" s="10"/>
      <c r="C76" s="10" t="str">
        <f>IF(NOT(ISERROR(MATCH($A:$A,[1]Liste_ETABLISSEMENTS!$A:$A,0))),INDEX([1]Liste_ETABLISSEMENTS!$A:$AA,MATCH($A:$A,[1]Liste_ETABLISSEMENTS!$A:$A,0),11),"")</f>
        <v>RHONE</v>
      </c>
      <c r="D76" s="10" t="str">
        <f>IF(NOT(ISERROR(MATCH($A:$A,[1]Liste_ETABLISSEMENTS!$A:$A,0))),INDEX([1]Liste_ETABLISSEMENTS!$A:$AA,MATCH($A:$A,[1]Liste_ETABLISSEMENTS!$A:$A,0),14),"")</f>
        <v>LYON OUEST</v>
      </c>
      <c r="E76" s="10" t="str">
        <f>IF(NOT(ISERROR(MATCH($A:$A,[1]Liste_ETABLISSEMENTS!$A:$A,0))),INDEX([1]Liste_ETABLISSEMENTS!$A:$AA,MATCH($A:$A,[1]Liste_ETABLISSEMENTS!$A:$A,0),4),"")</f>
        <v xml:space="preserve">CLG           </v>
      </c>
      <c r="F76" s="10" t="str">
        <f>IF(NOT(ISERROR(MATCH($A:$A,[1]Liste_ETABLISSEMENTS!$A:$A,0))),INDEX([1]Liste_ETABLISSEMENTS!$A:$AA,MATCH($A:$A,[1]Liste_ETABLISSEMENTS!$A:$A,0),6),"")</f>
        <v xml:space="preserve">JEAN DE VERRAZANE             </v>
      </c>
      <c r="G76" s="10" t="str">
        <f>IF(NOT(ISERROR(MATCH($A:$A,[1]Liste_ETABLISSEMENTS!$A:$A,0))),INDEX([1]Liste_ETABLISSEMENTS!$A:$AA,MATCH($A:$A,[1]Liste_ETABLISSEMENTS!$A:$A,0),16),"")</f>
        <v>LYON  9E  ARRONDISSEMENT</v>
      </c>
      <c r="H76" s="16" t="s">
        <v>4</v>
      </c>
      <c r="I76" s="15" t="s">
        <v>3</v>
      </c>
      <c r="J76" s="8"/>
      <c r="K76" s="6"/>
      <c r="L76" s="7"/>
      <c r="M76" s="9" t="str">
        <f>IF(NOT(ISERROR(MATCH(L:L,'[1]Menus déroulants'!$B:$B,0))),INDEX('[1]Menus déroulants'!$A:$I,MATCH(L:L,'[1]Menus déroulants'!$B:$B,0),4),"")</f>
        <v/>
      </c>
      <c r="N76" s="8">
        <v>1</v>
      </c>
      <c r="O76" s="7" t="s">
        <v>2</v>
      </c>
      <c r="P76" s="7" t="s">
        <v>28</v>
      </c>
      <c r="Q76" s="6" t="str">
        <f>IF(NOT(ISERROR(MATCH(P:P,'[1]Menus déroulants'!$B:$B,0))),INDEX('[1]Menus déroulants'!$A:$I,MATCH(P:P,'[1]Menus déroulants'!$B:$B,0),4),"")</f>
        <v>PORTUGAIS</v>
      </c>
      <c r="R76" s="5" t="s">
        <v>0</v>
      </c>
    </row>
    <row r="77" spans="1:18" ht="36.950000000000003" customHeight="1">
      <c r="A77" s="11" t="s">
        <v>27</v>
      </c>
      <c r="B77" s="10"/>
      <c r="C77" s="10" t="str">
        <f>IF(NOT(ISERROR(MATCH($A:$A,[1]Liste_ETABLISSEMENTS!$A:$A,0))),INDEX([1]Liste_ETABLISSEMENTS!$A:$AA,MATCH($A:$A,[1]Liste_ETABLISSEMENTS!$A:$A,0),11),"")</f>
        <v>RHONE</v>
      </c>
      <c r="D77" s="10" t="str">
        <f>IF(NOT(ISERROR(MATCH($A:$A,[1]Liste_ETABLISSEMENTS!$A:$A,0))),INDEX([1]Liste_ETABLISSEMENTS!$A:$AA,MATCH($A:$A,[1]Liste_ETABLISSEMENTS!$A:$A,0),14),"")</f>
        <v>LYON NORD-EST</v>
      </c>
      <c r="E77" s="10" t="str">
        <f>IF(NOT(ISERROR(MATCH($A:$A,[1]Liste_ETABLISSEMENTS!$A:$A,0))),INDEX([1]Liste_ETABLISSEMENTS!$A:$AA,MATCH($A:$A,[1]Liste_ETABLISSEMENTS!$A:$A,0),4),"")</f>
        <v xml:space="preserve">CLG           </v>
      </c>
      <c r="F77" s="10" t="str">
        <f>IF(NOT(ISERROR(MATCH($A:$A,[1]Liste_ETABLISSEMENTS!$A:$A,0))),INDEX([1]Liste_ETABLISSEMENTS!$A:$AA,MATCH($A:$A,[1]Liste_ETABLISSEMENTS!$A:$A,0),6),"")</f>
        <v xml:space="preserve">LES SERVIZIERES               </v>
      </c>
      <c r="G77" s="10" t="str">
        <f>IF(NOT(ISERROR(MATCH($A:$A,[1]Liste_ETABLISSEMENTS!$A:$A,0))),INDEX([1]Liste_ETABLISSEMENTS!$A:$AA,MATCH($A:$A,[1]Liste_ETABLISSEMENTS!$A:$A,0),16),"")</f>
        <v>MEYZIEU</v>
      </c>
      <c r="H77" s="16" t="s">
        <v>4</v>
      </c>
      <c r="I77" s="15" t="s">
        <v>3</v>
      </c>
      <c r="J77" s="8"/>
      <c r="K77" s="6"/>
      <c r="L77" s="7"/>
      <c r="M77" s="9" t="str">
        <f>IF(NOT(ISERROR(MATCH(L:L,'[1]Menus déroulants'!$B:$B,0))),INDEX('[1]Menus déroulants'!$A:$I,MATCH(L:L,'[1]Menus déroulants'!$B:$B,0),4),"")</f>
        <v/>
      </c>
      <c r="N77" s="8">
        <v>1</v>
      </c>
      <c r="O77" s="7" t="s">
        <v>2</v>
      </c>
      <c r="P77" s="7" t="s">
        <v>17</v>
      </c>
      <c r="Q77" s="6" t="str">
        <f>IF(NOT(ISERROR(MATCH(P:P,'[1]Menus déroulants'!$B:$B,0))),INDEX('[1]Menus déroulants'!$A:$I,MATCH(P:P,'[1]Menus déroulants'!$B:$B,0),4),"")</f>
        <v>HISTOIRE GEOGRAPHIE</v>
      </c>
      <c r="R77" s="5" t="s">
        <v>6</v>
      </c>
    </row>
    <row r="78" spans="1:18" ht="36.950000000000003" customHeight="1">
      <c r="A78" s="11" t="s">
        <v>26</v>
      </c>
      <c r="B78" s="10"/>
      <c r="C78" s="10" t="str">
        <f>IF(NOT(ISERROR(MATCH($A:$A,[1]Liste_ETABLISSEMENTS!$A:$A,0))),INDEX([1]Liste_ETABLISSEMENTS!$A:$AA,MATCH($A:$A,[1]Liste_ETABLISSEMENTS!$A:$A,0),11),"")</f>
        <v>RHONE</v>
      </c>
      <c r="D78" s="10" t="str">
        <f>IF(NOT(ISERROR(MATCH($A:$A,[1]Liste_ETABLISSEMENTS!$A:$A,0))),INDEX([1]Liste_ETABLISSEMENTS!$A:$AA,MATCH($A:$A,[1]Liste_ETABLISSEMENTS!$A:$A,0),14),"")</f>
        <v>LYON NORD</v>
      </c>
      <c r="E78" s="10" t="str">
        <f>IF(NOT(ISERROR(MATCH($A:$A,[1]Liste_ETABLISSEMENTS!$A:$A,0))),INDEX([1]Liste_ETABLISSEMENTS!$A:$AA,MATCH($A:$A,[1]Liste_ETABLISSEMENTS!$A:$A,0),4),"")</f>
        <v xml:space="preserve">CLG           </v>
      </c>
      <c r="F78" s="10" t="str">
        <f>IF(NOT(ISERROR(MATCH($A:$A,[1]Liste_ETABLISSEMENTS!$A:$A,0))),INDEX([1]Liste_ETABLISSEMENTS!$A:$AA,MATCH($A:$A,[1]Liste_ETABLISSEMENTS!$A:$A,0),6),"")</f>
        <v xml:space="preserve">PAUL-EMILE VICTOR             </v>
      </c>
      <c r="G78" s="10" t="str">
        <f>IF(NOT(ISERROR(MATCH($A:$A,[1]Liste_ETABLISSEMENTS!$A:$A,0))),INDEX([1]Liste_ETABLISSEMENTS!$A:$AA,MATCH($A:$A,[1]Liste_ETABLISSEMENTS!$A:$A,0),16),"")</f>
        <v>RILLIEUX-LA-PAPE</v>
      </c>
      <c r="H78" s="16" t="s">
        <v>4</v>
      </c>
      <c r="I78" s="15" t="s">
        <v>3</v>
      </c>
      <c r="J78" s="8"/>
      <c r="K78" s="6"/>
      <c r="L78" s="7"/>
      <c r="M78" s="9" t="str">
        <f>IF(NOT(ISERROR(MATCH(L:L,'[1]Menus déroulants'!$B:$B,0))),INDEX('[1]Menus déroulants'!$A:$I,MATCH(L:L,'[1]Menus déroulants'!$B:$B,0),4),"")</f>
        <v/>
      </c>
      <c r="N78" s="8">
        <v>1</v>
      </c>
      <c r="O78" s="7" t="s">
        <v>2</v>
      </c>
      <c r="P78" s="7" t="s">
        <v>17</v>
      </c>
      <c r="Q78" s="6" t="str">
        <f>IF(NOT(ISERROR(MATCH(P:P,'[1]Menus déroulants'!$B:$B,0))),INDEX('[1]Menus déroulants'!$A:$I,MATCH(P:P,'[1]Menus déroulants'!$B:$B,0),4),"")</f>
        <v>HISTOIRE GEOGRAPHIE</v>
      </c>
      <c r="R78" s="5" t="s">
        <v>6</v>
      </c>
    </row>
    <row r="79" spans="1:18" ht="36.950000000000003" customHeight="1">
      <c r="A79" s="11" t="s">
        <v>25</v>
      </c>
      <c r="B79" s="10"/>
      <c r="C79" s="10" t="str">
        <f>IF(NOT(ISERROR(MATCH($A:$A,[1]Liste_ETABLISSEMENTS!$A:$A,0))),INDEX([1]Liste_ETABLISSEMENTS!$A:$AA,MATCH($A:$A,[1]Liste_ETABLISSEMENTS!$A:$A,0),11),"")</f>
        <v>RHONE</v>
      </c>
      <c r="D79" s="10" t="str">
        <f>IF(NOT(ISERROR(MATCH($A:$A,[1]Liste_ETABLISSEMENTS!$A:$A,0))),INDEX([1]Liste_ETABLISSEMENTS!$A:$AA,MATCH($A:$A,[1]Liste_ETABLISSEMENTS!$A:$A,0),14),"")</f>
        <v>LYON EST</v>
      </c>
      <c r="E79" s="10" t="str">
        <f>IF(NOT(ISERROR(MATCH($A:$A,[1]Liste_ETABLISSEMENTS!$A:$A,0))),INDEX([1]Liste_ETABLISSEMENTS!$A:$AA,MATCH($A:$A,[1]Liste_ETABLISSEMENTS!$A:$A,0),4),"")</f>
        <v xml:space="preserve">CLG           </v>
      </c>
      <c r="F79" s="10" t="str">
        <f>IF(NOT(ISERROR(MATCH($A:$A,[1]Liste_ETABLISSEMENTS!$A:$A,0))),INDEX([1]Liste_ETABLISSEMENTS!$A:$AA,MATCH($A:$A,[1]Liste_ETABLISSEMENTS!$A:$A,0),6),"")</f>
        <v xml:space="preserve">ALAIN                         </v>
      </c>
      <c r="G79" s="10" t="str">
        <f>IF(NOT(ISERROR(MATCH($A:$A,[1]Liste_ETABLISSEMENTS!$A:$A,0))),INDEX([1]Liste_ETABLISSEMENTS!$A:$AA,MATCH($A:$A,[1]Liste_ETABLISSEMENTS!$A:$A,0),16),"")</f>
        <v>SAINT-FONS</v>
      </c>
      <c r="H79" s="16" t="s">
        <v>4</v>
      </c>
      <c r="I79" s="15" t="s">
        <v>3</v>
      </c>
      <c r="J79" s="8"/>
      <c r="K79" s="6"/>
      <c r="L79" s="7"/>
      <c r="M79" s="9" t="str">
        <f>IF(NOT(ISERROR(MATCH(L:L,'[1]Menus déroulants'!$B:$B,0))),INDEX('[1]Menus déroulants'!$A:$I,MATCH(L:L,'[1]Menus déroulants'!$B:$B,0),4),"")</f>
        <v/>
      </c>
      <c r="N79" s="8">
        <v>1</v>
      </c>
      <c r="O79" s="7" t="s">
        <v>24</v>
      </c>
      <c r="P79" s="7" t="s">
        <v>23</v>
      </c>
      <c r="Q79" s="6" t="str">
        <f>IF(NOT(ISERROR(MATCH(P:P,'[1]Menus déroulants'!$B:$B,0))),INDEX('[1]Menus déroulants'!$A:$I,MATCH(P:P,'[1]Menus déroulants'!$B:$B,0),4),"")</f>
        <v>OPTION D</v>
      </c>
      <c r="R79" s="5" t="s">
        <v>6</v>
      </c>
    </row>
    <row r="80" spans="1:18" ht="36.950000000000003" customHeight="1">
      <c r="A80" s="12" t="s">
        <v>22</v>
      </c>
      <c r="B80" s="13"/>
      <c r="C80" s="10" t="str">
        <f>IF(NOT(ISERROR(MATCH($A:$A,[1]Liste_ETABLISSEMENTS!$A:$A,0))),INDEX([1]Liste_ETABLISSEMENTS!$A:$AA,MATCH($A:$A,[1]Liste_ETABLISSEMENTS!$A:$A,0),11),"")</f>
        <v>RHONE</v>
      </c>
      <c r="D80" s="10" t="str">
        <f>IF(NOT(ISERROR(MATCH($A:$A,[1]Liste_ETABLISSEMENTS!$A:$A,0))),INDEX([1]Liste_ETABLISSEMENTS!$A:$AA,MATCH($A:$A,[1]Liste_ETABLISSEMENTS!$A:$A,0),14),"")</f>
        <v>MONTS DU LYONNAIS</v>
      </c>
      <c r="E80" s="10" t="str">
        <f>IF(NOT(ISERROR(MATCH($A:$A,[1]Liste_ETABLISSEMENTS!$A:$A,0))),INDEX([1]Liste_ETABLISSEMENTS!$A:$AA,MATCH($A:$A,[1]Liste_ETABLISSEMENTS!$A:$A,0),4),"")</f>
        <v xml:space="preserve">CLG           </v>
      </c>
      <c r="F80" s="10" t="str">
        <f>IF(NOT(ISERROR(MATCH($A:$A,[1]Liste_ETABLISSEMENTS!$A:$A,0))),INDEX([1]Liste_ETABLISSEMENTS!$A:$AA,MATCH($A:$A,[1]Liste_ETABLISSEMENTS!$A:$A,0),6),"")</f>
        <v xml:space="preserve">VAL D'ARGENT                  </v>
      </c>
      <c r="G80" s="10" t="str">
        <f>IF(NOT(ISERROR(MATCH($A:$A,[1]Liste_ETABLISSEMENTS!$A:$A,0))),INDEX([1]Liste_ETABLISSEMENTS!$A:$AA,MATCH($A:$A,[1]Liste_ETABLISSEMENTS!$A:$A,0),16),"")</f>
        <v>SAINTE-FOY-L'ARGENTIERE</v>
      </c>
      <c r="H80" s="16" t="s">
        <v>4</v>
      </c>
      <c r="I80" s="15" t="s">
        <v>3</v>
      </c>
      <c r="J80" s="14"/>
      <c r="K80" s="6"/>
      <c r="L80" s="7"/>
      <c r="M80" s="9" t="str">
        <f>IF(NOT(ISERROR(MATCH(L:L,'[1]Menus déroulants'!$B:$B,0))),INDEX('[1]Menus déroulants'!$A:$I,MATCH(L:L,'[1]Menus déroulants'!$B:$B,0),4),"")</f>
        <v/>
      </c>
      <c r="N80" s="8">
        <v>1</v>
      </c>
      <c r="O80" s="7" t="s">
        <v>2</v>
      </c>
      <c r="P80" s="7" t="s">
        <v>21</v>
      </c>
      <c r="Q80" s="6" t="str">
        <f>IF(NOT(ISERROR(MATCH(P:P,'[1]Menus déroulants'!$B:$B,0))),INDEX('[1]Menus déroulants'!$A:$I,MATCH(P:P,'[1]Menus déroulants'!$B:$B,0),4),"")</f>
        <v>ALLEMAND</v>
      </c>
      <c r="R80" s="5" t="s">
        <v>6</v>
      </c>
    </row>
    <row r="81" spans="1:18" ht="36.950000000000003" customHeight="1">
      <c r="A81" s="12" t="s">
        <v>19</v>
      </c>
      <c r="B81" s="13"/>
      <c r="C81" s="10" t="str">
        <f>IF(NOT(ISERROR(MATCH($A:$A,[1]Liste_ETABLISSEMENTS!$A:$A,0))),INDEX([1]Liste_ETABLISSEMENTS!$A:$AA,MATCH($A:$A,[1]Liste_ETABLISSEMENTS!$A:$A,0),11),"")</f>
        <v>RHONE</v>
      </c>
      <c r="D81" s="10" t="str">
        <f>IF(NOT(ISERROR(MATCH($A:$A,[1]Liste_ETABLISSEMENTS!$A:$A,0))),INDEX([1]Liste_ETABLISSEMENTS!$A:$AA,MATCH($A:$A,[1]Liste_ETABLISSEMENTS!$A:$A,0),14),"")</f>
        <v>MONTS DU LYONNAIS</v>
      </c>
      <c r="E81" s="10" t="str">
        <f>IF(NOT(ISERROR(MATCH($A:$A,[1]Liste_ETABLISSEMENTS!$A:$A,0))),INDEX([1]Liste_ETABLISSEMENTS!$A:$AA,MATCH($A:$A,[1]Liste_ETABLISSEMENTS!$A:$A,0),4),"")</f>
        <v xml:space="preserve">CLG           </v>
      </c>
      <c r="F81" s="10" t="str">
        <f>IF(NOT(ISERROR(MATCH($A:$A,[1]Liste_ETABLISSEMENTS!$A:$A,0))),INDEX([1]Liste_ETABLISSEMENTS!$A:$AA,MATCH($A:$A,[1]Liste_ETABLISSEMENTS!$A:$A,0),6),"")</f>
        <v xml:space="preserve">MARIE LAURENCIN               </v>
      </c>
      <c r="G81" s="10" t="str">
        <f>IF(NOT(ISERROR(MATCH($A:$A,[1]Liste_ETABLISSEMENTS!$A:$A,0))),INDEX([1]Liste_ETABLISSEMENTS!$A:$AA,MATCH($A:$A,[1]Liste_ETABLISSEMENTS!$A:$A,0),16),"")</f>
        <v>TARARE</v>
      </c>
      <c r="H81" s="16" t="s">
        <v>4</v>
      </c>
      <c r="I81" s="15" t="s">
        <v>3</v>
      </c>
      <c r="J81" s="14"/>
      <c r="K81" s="6"/>
      <c r="L81" s="7"/>
      <c r="M81" s="9" t="str">
        <f>IF(NOT(ISERROR(MATCH(L:L,'[1]Menus déroulants'!$B:$B,0))),INDEX('[1]Menus déroulants'!$A:$I,MATCH(L:L,'[1]Menus déroulants'!$B:$B,0),4),"")</f>
        <v/>
      </c>
      <c r="N81" s="8">
        <v>1</v>
      </c>
      <c r="O81" s="7" t="s">
        <v>2</v>
      </c>
      <c r="P81" s="7" t="s">
        <v>20</v>
      </c>
      <c r="Q81" s="6" t="str">
        <f>IF(NOT(ISERROR(MATCH(P:P,'[1]Menus déroulants'!$B:$B,0))),INDEX('[1]Menus déroulants'!$A:$I,MATCH(P:P,'[1]Menus déroulants'!$B:$B,0),4),"")</f>
        <v>ITALIEN</v>
      </c>
      <c r="R81" s="5" t="s">
        <v>6</v>
      </c>
    </row>
    <row r="82" spans="1:18" ht="36.950000000000003" customHeight="1">
      <c r="A82" s="12" t="s">
        <v>19</v>
      </c>
      <c r="B82" s="13"/>
      <c r="C82" s="10" t="str">
        <f>IF(NOT(ISERROR(MATCH($A:$A,[1]Liste_ETABLISSEMENTS!$A:$A,0))),INDEX([1]Liste_ETABLISSEMENTS!$A:$AA,MATCH($A:$A,[1]Liste_ETABLISSEMENTS!$A:$A,0),11),"")</f>
        <v>RHONE</v>
      </c>
      <c r="D82" s="10" t="str">
        <f>IF(NOT(ISERROR(MATCH($A:$A,[1]Liste_ETABLISSEMENTS!$A:$A,0))),INDEX([1]Liste_ETABLISSEMENTS!$A:$AA,MATCH($A:$A,[1]Liste_ETABLISSEMENTS!$A:$A,0),14),"")</f>
        <v>MONTS DU LYONNAIS</v>
      </c>
      <c r="E82" s="10" t="str">
        <f>IF(NOT(ISERROR(MATCH($A:$A,[1]Liste_ETABLISSEMENTS!$A:$A,0))),INDEX([1]Liste_ETABLISSEMENTS!$A:$AA,MATCH($A:$A,[1]Liste_ETABLISSEMENTS!$A:$A,0),4),"")</f>
        <v xml:space="preserve">CLG           </v>
      </c>
      <c r="F82" s="10" t="str">
        <f>IF(NOT(ISERROR(MATCH($A:$A,[1]Liste_ETABLISSEMENTS!$A:$A,0))),INDEX([1]Liste_ETABLISSEMENTS!$A:$AA,MATCH($A:$A,[1]Liste_ETABLISSEMENTS!$A:$A,0),6),"")</f>
        <v xml:space="preserve">MARIE LAURENCIN               </v>
      </c>
      <c r="G82" s="10" t="str">
        <f>IF(NOT(ISERROR(MATCH($A:$A,[1]Liste_ETABLISSEMENTS!$A:$A,0))),INDEX([1]Liste_ETABLISSEMENTS!$A:$AA,MATCH($A:$A,[1]Liste_ETABLISSEMENTS!$A:$A,0),16),"")</f>
        <v>TARARE</v>
      </c>
      <c r="H82" s="16" t="s">
        <v>4</v>
      </c>
      <c r="I82" s="15" t="s">
        <v>3</v>
      </c>
      <c r="J82" s="8"/>
      <c r="K82" s="6"/>
      <c r="L82" s="7"/>
      <c r="M82" s="9" t="str">
        <f>IF(NOT(ISERROR(MATCH(L:L,'[1]Menus déroulants'!$B:$B,0))),INDEX('[1]Menus déroulants'!$A:$I,MATCH(L:L,'[1]Menus déroulants'!$B:$B,0),4),"")</f>
        <v/>
      </c>
      <c r="N82" s="8">
        <v>1</v>
      </c>
      <c r="O82" s="7" t="s">
        <v>2</v>
      </c>
      <c r="P82" s="7" t="s">
        <v>18</v>
      </c>
      <c r="Q82" s="6" t="str">
        <f>IF(NOT(ISERROR(MATCH(P:P,'[1]Menus déroulants'!$B:$B,0))),INDEX('[1]Menus déroulants'!$A:$I,MATCH(P:P,'[1]Menus déroulants'!$B:$B,0),4),"")</f>
        <v>ARTS PLASTIQUES</v>
      </c>
      <c r="R82" s="5" t="s">
        <v>6</v>
      </c>
    </row>
    <row r="83" spans="1:18" ht="36.950000000000003" customHeight="1">
      <c r="A83" s="12" t="s">
        <v>16</v>
      </c>
      <c r="B83" s="13"/>
      <c r="C83" s="10" t="str">
        <f>IF(NOT(ISERROR(MATCH($A:$A,[1]Liste_ETABLISSEMENTS!$A:$A,0))),INDEX([1]Liste_ETABLISSEMENTS!$A:$AA,MATCH($A:$A,[1]Liste_ETABLISSEMENTS!$A:$A,0),11),"")</f>
        <v>RHONE</v>
      </c>
      <c r="D83" s="10" t="str">
        <f>IF(NOT(ISERROR(MATCH($A:$A,[1]Liste_ETABLISSEMENTS!$A:$A,0))),INDEX([1]Liste_ETABLISSEMENTS!$A:$AA,MATCH($A:$A,[1]Liste_ETABLISSEMENTS!$A:$A,0),14),"")</f>
        <v>LYON EST</v>
      </c>
      <c r="E83" s="10" t="str">
        <f>IF(NOT(ISERROR(MATCH($A:$A,[1]Liste_ETABLISSEMENTS!$A:$A,0))),INDEX([1]Liste_ETABLISSEMENTS!$A:$AA,MATCH($A:$A,[1]Liste_ETABLISSEMENTS!$A:$A,0),4),"")</f>
        <v xml:space="preserve">CLG           </v>
      </c>
      <c r="F83" s="10" t="str">
        <f>IF(NOT(ISERROR(MATCH($A:$A,[1]Liste_ETABLISSEMENTS!$A:$A,0))),INDEX([1]Liste_ETABLISSEMENTS!$A:$AA,MATCH($A:$A,[1]Liste_ETABLISSEMENTS!$A:$A,0),6),"")</f>
        <v xml:space="preserve">JULES MICHELET                </v>
      </c>
      <c r="G83" s="10" t="str">
        <f>IF(NOT(ISERROR(MATCH($A:$A,[1]Liste_ETABLISSEMENTS!$A:$A,0))),INDEX([1]Liste_ETABLISSEMENTS!$A:$AA,MATCH($A:$A,[1]Liste_ETABLISSEMENTS!$A:$A,0),16),"")</f>
        <v>VENISSIEUX</v>
      </c>
      <c r="H83" s="16" t="s">
        <v>4</v>
      </c>
      <c r="I83" s="15" t="s">
        <v>3</v>
      </c>
      <c r="J83" s="8"/>
      <c r="K83" s="6"/>
      <c r="L83" s="7"/>
      <c r="M83" s="9" t="str">
        <f>IF(NOT(ISERROR(MATCH(L:L,'[1]Menus déroulants'!$B:$B,0))),INDEX('[1]Menus déroulants'!$A:$I,MATCH(L:L,'[1]Menus déroulants'!$B:$B,0),4),"")</f>
        <v/>
      </c>
      <c r="N83" s="8">
        <v>1</v>
      </c>
      <c r="O83" s="7" t="s">
        <v>2</v>
      </c>
      <c r="P83" s="7" t="s">
        <v>17</v>
      </c>
      <c r="Q83" s="6" t="str">
        <f>IF(NOT(ISERROR(MATCH(P:P,'[1]Menus déroulants'!$B:$B,0))),INDEX('[1]Menus déroulants'!$A:$I,MATCH(P:P,'[1]Menus déroulants'!$B:$B,0),4),"")</f>
        <v>HISTOIRE GEOGRAPHIE</v>
      </c>
      <c r="R83" s="5" t="s">
        <v>6</v>
      </c>
    </row>
    <row r="84" spans="1:18" ht="36.950000000000003" customHeight="1">
      <c r="A84" s="12" t="s">
        <v>16</v>
      </c>
      <c r="B84" s="10"/>
      <c r="C84" s="10" t="str">
        <f>IF(NOT(ISERROR(MATCH($A:$A,[1]Liste_ETABLISSEMENTS!$A:$A,0))),INDEX([1]Liste_ETABLISSEMENTS!$A:$AA,MATCH($A:$A,[1]Liste_ETABLISSEMENTS!$A:$A,0),11),"")</f>
        <v>RHONE</v>
      </c>
      <c r="D84" s="10" t="str">
        <f>IF(NOT(ISERROR(MATCH($A:$A,[1]Liste_ETABLISSEMENTS!$A:$A,0))),INDEX([1]Liste_ETABLISSEMENTS!$A:$AA,MATCH($A:$A,[1]Liste_ETABLISSEMENTS!$A:$A,0),14),"")</f>
        <v>LYON EST</v>
      </c>
      <c r="E84" s="10" t="str">
        <f>IF(NOT(ISERROR(MATCH($A:$A,[1]Liste_ETABLISSEMENTS!$A:$A,0))),INDEX([1]Liste_ETABLISSEMENTS!$A:$AA,MATCH($A:$A,[1]Liste_ETABLISSEMENTS!$A:$A,0),4),"")</f>
        <v xml:space="preserve">CLG           </v>
      </c>
      <c r="F84" s="10" t="str">
        <f>IF(NOT(ISERROR(MATCH($A:$A,[1]Liste_ETABLISSEMENTS!$A:$A,0))),INDEX([1]Liste_ETABLISSEMENTS!$A:$AA,MATCH($A:$A,[1]Liste_ETABLISSEMENTS!$A:$A,0),6),"")</f>
        <v xml:space="preserve">JULES MICHELET                </v>
      </c>
      <c r="G84" s="10" t="str">
        <f>IF(NOT(ISERROR(MATCH($A:$A,[1]Liste_ETABLISSEMENTS!$A:$A,0))),INDEX([1]Liste_ETABLISSEMENTS!$A:$AA,MATCH($A:$A,[1]Liste_ETABLISSEMENTS!$A:$A,0),16),"")</f>
        <v>VENISSIEUX</v>
      </c>
      <c r="H84" s="16" t="s">
        <v>4</v>
      </c>
      <c r="I84" s="15" t="s">
        <v>3</v>
      </c>
      <c r="J84" s="8"/>
      <c r="K84" s="6"/>
      <c r="L84" s="7"/>
      <c r="M84" s="9" t="str">
        <f>IF(NOT(ISERROR(MATCH(L:L,'[1]Menus déroulants'!$B:$B,0))),INDEX('[1]Menus déroulants'!$A:$I,MATCH(L:L,'[1]Menus déroulants'!$B:$B,0),4),"")</f>
        <v/>
      </c>
      <c r="N84" s="8">
        <v>1</v>
      </c>
      <c r="O84" s="7" t="s">
        <v>2</v>
      </c>
      <c r="P84" s="7" t="s">
        <v>7</v>
      </c>
      <c r="Q84" s="6" t="str">
        <f>IF(NOT(ISERROR(MATCH(P:P,'[1]Menus déroulants'!$B:$B,0))),INDEX('[1]Menus déroulants'!$A:$I,MATCH(P:P,'[1]Menus déroulants'!$B:$B,0),4),"")</f>
        <v>MATHEMATIQUES</v>
      </c>
      <c r="R84" s="5" t="s">
        <v>6</v>
      </c>
    </row>
    <row r="85" spans="1:18" ht="36.950000000000003" customHeight="1">
      <c r="A85" s="12" t="s">
        <v>16</v>
      </c>
      <c r="B85" s="10"/>
      <c r="C85" s="10" t="str">
        <f>IF(NOT(ISERROR(MATCH($A:$A,[1]Liste_ETABLISSEMENTS!$A:$A,0))),INDEX([1]Liste_ETABLISSEMENTS!$A:$AA,MATCH($A:$A,[1]Liste_ETABLISSEMENTS!$A:$A,0),11),"")</f>
        <v>RHONE</v>
      </c>
      <c r="D85" s="10" t="str">
        <f>IF(NOT(ISERROR(MATCH($A:$A,[1]Liste_ETABLISSEMENTS!$A:$A,0))),INDEX([1]Liste_ETABLISSEMENTS!$A:$AA,MATCH($A:$A,[1]Liste_ETABLISSEMENTS!$A:$A,0),14),"")</f>
        <v>LYON EST</v>
      </c>
      <c r="E85" s="10" t="str">
        <f>IF(NOT(ISERROR(MATCH($A:$A,[1]Liste_ETABLISSEMENTS!$A:$A,0))),INDEX([1]Liste_ETABLISSEMENTS!$A:$AA,MATCH($A:$A,[1]Liste_ETABLISSEMENTS!$A:$A,0),4),"")</f>
        <v xml:space="preserve">CLG           </v>
      </c>
      <c r="F85" s="10" t="str">
        <f>IF(NOT(ISERROR(MATCH($A:$A,[1]Liste_ETABLISSEMENTS!$A:$A,0))),INDEX([1]Liste_ETABLISSEMENTS!$A:$AA,MATCH($A:$A,[1]Liste_ETABLISSEMENTS!$A:$A,0),6),"")</f>
        <v xml:space="preserve">JULES MICHELET                </v>
      </c>
      <c r="G85" s="10" t="str">
        <f>IF(NOT(ISERROR(MATCH($A:$A,[1]Liste_ETABLISSEMENTS!$A:$A,0))),INDEX([1]Liste_ETABLISSEMENTS!$A:$AA,MATCH($A:$A,[1]Liste_ETABLISSEMENTS!$A:$A,0),16),"")</f>
        <v>VENISSIEUX</v>
      </c>
      <c r="H85" s="16" t="s">
        <v>4</v>
      </c>
      <c r="I85" s="15" t="s">
        <v>3</v>
      </c>
      <c r="J85" s="8"/>
      <c r="K85" s="6"/>
      <c r="L85" s="7"/>
      <c r="M85" s="9" t="str">
        <f>IF(NOT(ISERROR(MATCH(L:L,'[1]Menus déroulants'!$B:$B,0))),INDEX('[1]Menus déroulants'!$A:$I,MATCH(L:L,'[1]Menus déroulants'!$B:$B,0),4),"")</f>
        <v/>
      </c>
      <c r="N85" s="8">
        <v>1</v>
      </c>
      <c r="O85" s="7" t="s">
        <v>2</v>
      </c>
      <c r="P85" s="7" t="s">
        <v>1</v>
      </c>
      <c r="Q85" s="6" t="str">
        <f>IF(NOT(ISERROR(MATCH(P:P,'[1]Menus déroulants'!$B:$B,0))),INDEX('[1]Menus déroulants'!$A:$I,MATCH(P:P,'[1]Menus déroulants'!$B:$B,0),4),"")</f>
        <v>TECHNOLOGIE</v>
      </c>
      <c r="R85" s="5" t="s">
        <v>6</v>
      </c>
    </row>
    <row r="86" spans="1:18" ht="36.950000000000003" customHeight="1">
      <c r="A86" s="12" t="s">
        <v>16</v>
      </c>
      <c r="B86" s="10"/>
      <c r="C86" s="10" t="str">
        <f>IF(NOT(ISERROR(MATCH($A:$A,[1]Liste_ETABLISSEMENTS!$A:$A,0))),INDEX([1]Liste_ETABLISSEMENTS!$A:$AA,MATCH($A:$A,[1]Liste_ETABLISSEMENTS!$A:$A,0),11),"")</f>
        <v>RHONE</v>
      </c>
      <c r="D86" s="10" t="str">
        <f>IF(NOT(ISERROR(MATCH($A:$A,[1]Liste_ETABLISSEMENTS!$A:$A,0))),INDEX([1]Liste_ETABLISSEMENTS!$A:$AA,MATCH($A:$A,[1]Liste_ETABLISSEMENTS!$A:$A,0),14),"")</f>
        <v>LYON EST</v>
      </c>
      <c r="E86" s="10" t="str">
        <f>IF(NOT(ISERROR(MATCH($A:$A,[1]Liste_ETABLISSEMENTS!$A:$A,0))),INDEX([1]Liste_ETABLISSEMENTS!$A:$AA,MATCH($A:$A,[1]Liste_ETABLISSEMENTS!$A:$A,0),4),"")</f>
        <v xml:space="preserve">CLG           </v>
      </c>
      <c r="F86" s="10" t="str">
        <f>IF(NOT(ISERROR(MATCH($A:$A,[1]Liste_ETABLISSEMENTS!$A:$A,0))),INDEX([1]Liste_ETABLISSEMENTS!$A:$AA,MATCH($A:$A,[1]Liste_ETABLISSEMENTS!$A:$A,0),6),"")</f>
        <v xml:space="preserve">JULES MICHELET                </v>
      </c>
      <c r="G86" s="10" t="str">
        <f>IF(NOT(ISERROR(MATCH($A:$A,[1]Liste_ETABLISSEMENTS!$A:$A,0))),INDEX([1]Liste_ETABLISSEMENTS!$A:$AA,MATCH($A:$A,[1]Liste_ETABLISSEMENTS!$A:$A,0),16),"")</f>
        <v>VENISSIEUX</v>
      </c>
      <c r="H86" s="16" t="s">
        <v>4</v>
      </c>
      <c r="I86" s="15" t="s">
        <v>3</v>
      </c>
      <c r="J86" s="8"/>
      <c r="K86" s="6"/>
      <c r="L86" s="7"/>
      <c r="M86" s="9" t="str">
        <f>IF(NOT(ISERROR(MATCH(L:L,'[1]Menus déroulants'!$B:$B,0))),INDEX('[1]Menus déroulants'!$A:$I,MATCH(L:L,'[1]Menus déroulants'!$B:$B,0),4),"")</f>
        <v/>
      </c>
      <c r="N86" s="8">
        <v>1</v>
      </c>
      <c r="O86" s="7" t="s">
        <v>2</v>
      </c>
      <c r="P86" s="7" t="s">
        <v>15</v>
      </c>
      <c r="Q86" s="6" t="str">
        <f>IF(NOT(ISERROR(MATCH(P:P,'[1]Menus déroulants'!$B:$B,0))),INDEX('[1]Menus déroulants'!$A:$I,MATCH(P:P,'[1]Menus déroulants'!$B:$B,0),4),"")</f>
        <v>SCIENCES DE LA VIE ET DE LA TERRE</v>
      </c>
      <c r="R86" s="5" t="s">
        <v>6</v>
      </c>
    </row>
    <row r="87" spans="1:18" ht="36.950000000000003" customHeight="1">
      <c r="A87" s="11" t="s">
        <v>14</v>
      </c>
      <c r="B87" s="10"/>
      <c r="C87" s="10" t="str">
        <f>IF(NOT(ISERROR(MATCH($A:$A,[1]Liste_ETABLISSEMENTS!$A:$A,0))),INDEX([1]Liste_ETABLISSEMENTS!$A:$AA,MATCH($A:$A,[1]Liste_ETABLISSEMENTS!$A:$A,0),11),"")</f>
        <v>RHONE</v>
      </c>
      <c r="D87" s="10" t="str">
        <f>IF(NOT(ISERROR(MATCH($A:$A,[1]Liste_ETABLISSEMENTS!$A:$A,0))),INDEX([1]Liste_ETABLISSEMENTS!$A:$AA,MATCH($A:$A,[1]Liste_ETABLISSEMENTS!$A:$A,0),14),"")</f>
        <v>LYON EST</v>
      </c>
      <c r="E87" s="10" t="str">
        <f>IF(NOT(ISERROR(MATCH($A:$A,[1]Liste_ETABLISSEMENTS!$A:$A,0))),INDEX([1]Liste_ETABLISSEMENTS!$A:$AA,MATCH($A:$A,[1]Liste_ETABLISSEMENTS!$A:$A,0),4),"")</f>
        <v xml:space="preserve">CLG           </v>
      </c>
      <c r="F87" s="10" t="str">
        <f>IF(NOT(ISERROR(MATCH($A:$A,[1]Liste_ETABLISSEMENTS!$A:$A,0))),INDEX([1]Liste_ETABLISSEMENTS!$A:$AA,MATCH($A:$A,[1]Liste_ETABLISSEMENTS!$A:$A,0),6),"")</f>
        <v xml:space="preserve">PAUL ELUARD                   </v>
      </c>
      <c r="G87" s="10" t="str">
        <f>IF(NOT(ISERROR(MATCH($A:$A,[1]Liste_ETABLISSEMENTS!$A:$A,0))),INDEX([1]Liste_ETABLISSEMENTS!$A:$AA,MATCH($A:$A,[1]Liste_ETABLISSEMENTS!$A:$A,0),16),"")</f>
        <v>VENISSIEUX</v>
      </c>
      <c r="H87" s="16" t="s">
        <v>4</v>
      </c>
      <c r="I87" s="15" t="s">
        <v>3</v>
      </c>
      <c r="J87" s="8"/>
      <c r="K87" s="6"/>
      <c r="L87" s="7"/>
      <c r="M87" s="9" t="str">
        <f>IF(NOT(ISERROR(MATCH(L:L,'[1]Menus déroulants'!$B:$B,0))),INDEX('[1]Menus déroulants'!$A:$I,MATCH(L:L,'[1]Menus déroulants'!$B:$B,0),4),"")</f>
        <v/>
      </c>
      <c r="N87" s="8">
        <v>1</v>
      </c>
      <c r="O87" s="7" t="s">
        <v>2</v>
      </c>
      <c r="P87" s="7" t="s">
        <v>1</v>
      </c>
      <c r="Q87" s="6" t="str">
        <f>IF(NOT(ISERROR(MATCH(P:P,'[1]Menus déroulants'!$B:$B,0))),INDEX('[1]Menus déroulants'!$A:$I,MATCH(P:P,'[1]Menus déroulants'!$B:$B,0),4),"")</f>
        <v>TECHNOLOGIE</v>
      </c>
      <c r="R87" s="5" t="s">
        <v>6</v>
      </c>
    </row>
    <row r="88" spans="1:18" ht="36.950000000000003" customHeight="1">
      <c r="A88" s="11" t="s">
        <v>13</v>
      </c>
      <c r="B88" s="10"/>
      <c r="C88" s="10" t="str">
        <f>IF(NOT(ISERROR(MATCH($A:$A,[1]Liste_ETABLISSEMENTS!$A:$A,0))),INDEX([1]Liste_ETABLISSEMENTS!$A:$AA,MATCH($A:$A,[1]Liste_ETABLISSEMENTS!$A:$A,0),11),"")</f>
        <v>RHONE</v>
      </c>
      <c r="D88" s="10" t="str">
        <f>IF(NOT(ISERROR(MATCH($A:$A,[1]Liste_ETABLISSEMENTS!$A:$A,0))),INDEX([1]Liste_ETABLISSEMENTS!$A:$AA,MATCH($A:$A,[1]Liste_ETABLISSEMENTS!$A:$A,0),14),"")</f>
        <v>BEAUJOLAIS VAL DE SAONE</v>
      </c>
      <c r="E88" s="10" t="str">
        <f>IF(NOT(ISERROR(MATCH($A:$A,[1]Liste_ETABLISSEMENTS!$A:$A,0))),INDEX([1]Liste_ETABLISSEMENTS!$A:$AA,MATCH($A:$A,[1]Liste_ETABLISSEMENTS!$A:$A,0),4),"")</f>
        <v xml:space="preserve">CLG           </v>
      </c>
      <c r="F88" s="10" t="str">
        <f>IF(NOT(ISERROR(MATCH($A:$A,[1]Liste_ETABLISSEMENTS!$A:$A,0))),INDEX([1]Liste_ETABLISSEMENTS!$A:$AA,MATCH($A:$A,[1]Liste_ETABLISSEMENTS!$A:$A,0),6),"")</f>
        <v xml:space="preserve">CLAUDE BERNARD                </v>
      </c>
      <c r="G88" s="10" t="str">
        <f>IF(NOT(ISERROR(MATCH($A:$A,[1]Liste_ETABLISSEMENTS!$A:$A,0))),INDEX([1]Liste_ETABLISSEMENTS!$A:$AA,MATCH($A:$A,[1]Liste_ETABLISSEMENTS!$A:$A,0),16),"")</f>
        <v>VILLEFRANCHE-SUR-SAONE</v>
      </c>
      <c r="H88" s="16" t="s">
        <v>4</v>
      </c>
      <c r="I88" s="15" t="s">
        <v>3</v>
      </c>
      <c r="J88" s="8"/>
      <c r="K88" s="6"/>
      <c r="L88" s="7"/>
      <c r="M88" s="9" t="str">
        <f>IF(NOT(ISERROR(MATCH(L:L,'[1]Menus déroulants'!$B:$B,0))),INDEX('[1]Menus déroulants'!$A:$I,MATCH(L:L,'[1]Menus déroulants'!$B:$B,0),4),"")</f>
        <v/>
      </c>
      <c r="N88" s="8">
        <v>1</v>
      </c>
      <c r="O88" s="7" t="s">
        <v>2</v>
      </c>
      <c r="P88" s="7" t="s">
        <v>1</v>
      </c>
      <c r="Q88" s="6" t="str">
        <f>IF(NOT(ISERROR(MATCH(P:P,'[1]Menus déroulants'!$B:$B,0))),INDEX('[1]Menus déroulants'!$A:$I,MATCH(P:P,'[1]Menus déroulants'!$B:$B,0),4),"")</f>
        <v>TECHNOLOGIE</v>
      </c>
      <c r="R88" s="5" t="s">
        <v>6</v>
      </c>
    </row>
    <row r="89" spans="1:18" ht="36.950000000000003" customHeight="1">
      <c r="A89" s="11" t="s">
        <v>11</v>
      </c>
      <c r="B89" s="10"/>
      <c r="C89" s="10" t="str">
        <f>IF(NOT(ISERROR(MATCH($A:$A,[1]Liste_ETABLISSEMENTS!$A:$A,0))),INDEX([1]Liste_ETABLISSEMENTS!$A:$AA,MATCH($A:$A,[1]Liste_ETABLISSEMENTS!$A:$A,0),11),"")</f>
        <v>RHONE</v>
      </c>
      <c r="D89" s="10" t="str">
        <f>IF(NOT(ISERROR(MATCH($A:$A,[1]Liste_ETABLISSEMENTS!$A:$A,0))),INDEX([1]Liste_ETABLISSEMENTS!$A:$AA,MATCH($A:$A,[1]Liste_ETABLISSEMENTS!$A:$A,0),14),"")</f>
        <v>LYON NORD-EST</v>
      </c>
      <c r="E89" s="10" t="str">
        <f>IF(NOT(ISERROR(MATCH($A:$A,[1]Liste_ETABLISSEMENTS!$A:$A,0))),INDEX([1]Liste_ETABLISSEMENTS!$A:$AA,MATCH($A:$A,[1]Liste_ETABLISSEMENTS!$A:$A,0),4),"")</f>
        <v xml:space="preserve">CLG           </v>
      </c>
      <c r="F89" s="10" t="str">
        <f>IF(NOT(ISERROR(MATCH($A:$A,[1]Liste_ETABLISSEMENTS!$A:$A,0))),INDEX([1]Liste_ETABLISSEMENTS!$A:$AA,MATCH($A:$A,[1]Liste_ETABLISSEMENTS!$A:$A,0),6),"")</f>
        <v xml:space="preserve">LES IRIS                      </v>
      </c>
      <c r="G89" s="10" t="str">
        <f>IF(NOT(ISERROR(MATCH($A:$A,[1]Liste_ETABLISSEMENTS!$A:$A,0))),INDEX([1]Liste_ETABLISSEMENTS!$A:$AA,MATCH($A:$A,[1]Liste_ETABLISSEMENTS!$A:$A,0),16),"")</f>
        <v>VILLEURBANNE</v>
      </c>
      <c r="H89" s="16" t="s">
        <v>4</v>
      </c>
      <c r="I89" s="15" t="s">
        <v>3</v>
      </c>
      <c r="J89" s="8"/>
      <c r="K89" s="6"/>
      <c r="L89" s="7"/>
      <c r="M89" s="9" t="str">
        <f>IF(NOT(ISERROR(MATCH(L:L,'[1]Menus déroulants'!$B:$B,0))),INDEX('[1]Menus déroulants'!$A:$I,MATCH(L:L,'[1]Menus déroulants'!$B:$B,0),4),"")</f>
        <v/>
      </c>
      <c r="N89" s="8">
        <v>1</v>
      </c>
      <c r="O89" s="7" t="s">
        <v>2</v>
      </c>
      <c r="P89" s="7" t="s">
        <v>12</v>
      </c>
      <c r="Q89" s="6" t="str">
        <f>IF(NOT(ISERROR(MATCH(P:P,'[1]Menus déroulants'!$B:$B,0))),INDEX('[1]Menus déroulants'!$A:$I,MATCH(P:P,'[1]Menus déroulants'!$B:$B,0),4),"")</f>
        <v>ESPAGNOL</v>
      </c>
      <c r="R89" s="5" t="s">
        <v>6</v>
      </c>
    </row>
    <row r="90" spans="1:18" ht="36.950000000000003" customHeight="1">
      <c r="A90" s="11" t="s">
        <v>11</v>
      </c>
      <c r="B90" s="10"/>
      <c r="C90" s="10" t="str">
        <f>IF(NOT(ISERROR(MATCH($A:$A,[1]Liste_ETABLISSEMENTS!$A:$A,0))),INDEX([1]Liste_ETABLISSEMENTS!$A:$AA,MATCH($A:$A,[1]Liste_ETABLISSEMENTS!$A:$A,0),11),"")</f>
        <v>RHONE</v>
      </c>
      <c r="D90" s="10" t="str">
        <f>IF(NOT(ISERROR(MATCH($A:$A,[1]Liste_ETABLISSEMENTS!$A:$A,0))),INDEX([1]Liste_ETABLISSEMENTS!$A:$AA,MATCH($A:$A,[1]Liste_ETABLISSEMENTS!$A:$A,0),14),"")</f>
        <v>LYON NORD-EST</v>
      </c>
      <c r="E90" s="10" t="str">
        <f>IF(NOT(ISERROR(MATCH($A:$A,[1]Liste_ETABLISSEMENTS!$A:$A,0))),INDEX([1]Liste_ETABLISSEMENTS!$A:$AA,MATCH($A:$A,[1]Liste_ETABLISSEMENTS!$A:$A,0),4),"")</f>
        <v xml:space="preserve">CLG           </v>
      </c>
      <c r="F90" s="10" t="str">
        <f>IF(NOT(ISERROR(MATCH($A:$A,[1]Liste_ETABLISSEMENTS!$A:$A,0))),INDEX([1]Liste_ETABLISSEMENTS!$A:$AA,MATCH($A:$A,[1]Liste_ETABLISSEMENTS!$A:$A,0),6),"")</f>
        <v xml:space="preserve">LES IRIS                      </v>
      </c>
      <c r="G90" s="10" t="str">
        <f>IF(NOT(ISERROR(MATCH($A:$A,[1]Liste_ETABLISSEMENTS!$A:$A,0))),INDEX([1]Liste_ETABLISSEMENTS!$A:$AA,MATCH($A:$A,[1]Liste_ETABLISSEMENTS!$A:$A,0),16),"")</f>
        <v>VILLEURBANNE</v>
      </c>
      <c r="H90" s="16" t="s">
        <v>4</v>
      </c>
      <c r="I90" s="15" t="s">
        <v>3</v>
      </c>
      <c r="J90" s="8"/>
      <c r="K90" s="6"/>
      <c r="L90" s="7"/>
      <c r="M90" s="9" t="str">
        <f>IF(NOT(ISERROR(MATCH(L:L,'[1]Menus déroulants'!$B:$B,0))),INDEX('[1]Menus déroulants'!$A:$I,MATCH(L:L,'[1]Menus déroulants'!$B:$B,0),4),"")</f>
        <v/>
      </c>
      <c r="N90" s="8">
        <v>1</v>
      </c>
      <c r="O90" s="7" t="s">
        <v>2</v>
      </c>
      <c r="P90" s="7" t="s">
        <v>1</v>
      </c>
      <c r="Q90" s="6" t="str">
        <f>IF(NOT(ISERROR(MATCH(P:P,'[1]Menus déroulants'!$B:$B,0))),INDEX('[1]Menus déroulants'!$A:$I,MATCH(P:P,'[1]Menus déroulants'!$B:$B,0),4),"")</f>
        <v>TECHNOLOGIE</v>
      </c>
      <c r="R90" s="5" t="s">
        <v>6</v>
      </c>
    </row>
    <row r="91" spans="1:18" ht="36.950000000000003" customHeight="1">
      <c r="A91" s="11" t="s">
        <v>8</v>
      </c>
      <c r="B91" s="10"/>
      <c r="C91" s="10" t="str">
        <f>IF(NOT(ISERROR(MATCH($A:$A,[1]Liste_ETABLISSEMENTS!$A:$A,0))),INDEX([1]Liste_ETABLISSEMENTS!$A:$AA,MATCH($A:$A,[1]Liste_ETABLISSEMENTS!$A:$A,0),11),"")</f>
        <v>RHONE</v>
      </c>
      <c r="D91" s="10" t="str">
        <f>IF(NOT(ISERROR(MATCH($A:$A,[1]Liste_ETABLISSEMENTS!$A:$A,0))),INDEX([1]Liste_ETABLISSEMENTS!$A:$AA,MATCH($A:$A,[1]Liste_ETABLISSEMENTS!$A:$A,0),14),"")</f>
        <v>LYON NORD-EST</v>
      </c>
      <c r="E91" s="10" t="str">
        <f>IF(NOT(ISERROR(MATCH($A:$A,[1]Liste_ETABLISSEMENTS!$A:$A,0))),INDEX([1]Liste_ETABLISSEMENTS!$A:$AA,MATCH($A:$A,[1]Liste_ETABLISSEMENTS!$A:$A,0),4),"")</f>
        <v xml:space="preserve">CLG           </v>
      </c>
      <c r="F91" s="10" t="str">
        <f>IF(NOT(ISERROR(MATCH($A:$A,[1]Liste_ETABLISSEMENTS!$A:$A,0))),INDEX([1]Liste_ETABLISSEMENTS!$A:$AA,MATCH($A:$A,[1]Liste_ETABLISSEMENTS!$A:$A,0),6),"")</f>
        <v xml:space="preserve">JEAN JAURES                   </v>
      </c>
      <c r="G91" s="10" t="str">
        <f>IF(NOT(ISERROR(MATCH($A:$A,[1]Liste_ETABLISSEMENTS!$A:$A,0))),INDEX([1]Liste_ETABLISSEMENTS!$A:$AA,MATCH($A:$A,[1]Liste_ETABLISSEMENTS!$A:$A,0),16),"")</f>
        <v>VILLEURBANNE</v>
      </c>
      <c r="H91" s="16" t="s">
        <v>4</v>
      </c>
      <c r="I91" s="15" t="s">
        <v>3</v>
      </c>
      <c r="J91" s="8"/>
      <c r="K91" s="6"/>
      <c r="L91" s="7"/>
      <c r="M91" s="9" t="str">
        <f>IF(NOT(ISERROR(MATCH(L:L,'[1]Menus déroulants'!$B:$B,0))),INDEX('[1]Menus déroulants'!$A:$I,MATCH(L:L,'[1]Menus déroulants'!$B:$B,0),4),"")</f>
        <v/>
      </c>
      <c r="N91" s="8">
        <v>1</v>
      </c>
      <c r="O91" s="7" t="s">
        <v>2</v>
      </c>
      <c r="P91" s="7" t="s">
        <v>10</v>
      </c>
      <c r="Q91" s="6" t="str">
        <f>IF(NOT(ISERROR(MATCH(P:P,'[1]Menus déroulants'!$B:$B,0))),INDEX('[1]Menus déroulants'!$A:$I,MATCH(P:P,'[1]Menus déroulants'!$B:$B,0),4),"")</f>
        <v>LETTRES MODERNES</v>
      </c>
      <c r="R91" s="5" t="s">
        <v>6</v>
      </c>
    </row>
    <row r="92" spans="1:18" ht="36.950000000000003" customHeight="1">
      <c r="A92" s="11" t="s">
        <v>8</v>
      </c>
      <c r="B92" s="10"/>
      <c r="C92" s="10" t="str">
        <f>IF(NOT(ISERROR(MATCH($A:$A,[1]Liste_ETABLISSEMENTS!$A:$A,0))),INDEX([1]Liste_ETABLISSEMENTS!$A:$AA,MATCH($A:$A,[1]Liste_ETABLISSEMENTS!$A:$A,0),11),"")</f>
        <v>RHONE</v>
      </c>
      <c r="D92" s="10" t="str">
        <f>IF(NOT(ISERROR(MATCH($A:$A,[1]Liste_ETABLISSEMENTS!$A:$A,0))),INDEX([1]Liste_ETABLISSEMENTS!$A:$AA,MATCH($A:$A,[1]Liste_ETABLISSEMENTS!$A:$A,0),14),"")</f>
        <v>LYON NORD-EST</v>
      </c>
      <c r="E92" s="10" t="str">
        <f>IF(NOT(ISERROR(MATCH($A:$A,[1]Liste_ETABLISSEMENTS!$A:$A,0))),INDEX([1]Liste_ETABLISSEMENTS!$A:$AA,MATCH($A:$A,[1]Liste_ETABLISSEMENTS!$A:$A,0),4),"")</f>
        <v xml:space="preserve">CLG           </v>
      </c>
      <c r="F92" s="10" t="str">
        <f>IF(NOT(ISERROR(MATCH($A:$A,[1]Liste_ETABLISSEMENTS!$A:$A,0))),INDEX([1]Liste_ETABLISSEMENTS!$A:$AA,MATCH($A:$A,[1]Liste_ETABLISSEMENTS!$A:$A,0),6),"")</f>
        <v xml:space="preserve">JEAN JAURES                   </v>
      </c>
      <c r="G92" s="10" t="str">
        <f>IF(NOT(ISERROR(MATCH($A:$A,[1]Liste_ETABLISSEMENTS!$A:$A,0))),INDEX([1]Liste_ETABLISSEMENTS!$A:$AA,MATCH($A:$A,[1]Liste_ETABLISSEMENTS!$A:$A,0),16),"")</f>
        <v>VILLEURBANNE</v>
      </c>
      <c r="H92" s="16" t="s">
        <v>4</v>
      </c>
      <c r="I92" s="15" t="s">
        <v>3</v>
      </c>
      <c r="J92" s="8"/>
      <c r="K92" s="6"/>
      <c r="L92" s="7"/>
      <c r="M92" s="9" t="str">
        <f>IF(NOT(ISERROR(MATCH(L:L,'[1]Menus déroulants'!$B:$B,0))),INDEX('[1]Menus déroulants'!$A:$I,MATCH(L:L,'[1]Menus déroulants'!$B:$B,0),4),"")</f>
        <v/>
      </c>
      <c r="N92" s="8">
        <v>1</v>
      </c>
      <c r="O92" s="7" t="s">
        <v>2</v>
      </c>
      <c r="P92" s="7" t="s">
        <v>9</v>
      </c>
      <c r="Q92" s="6" t="str">
        <f>IF(NOT(ISERROR(MATCH(P:P,'[1]Menus déroulants'!$B:$B,0))),INDEX('[1]Menus déroulants'!$A:$I,MATCH(P:P,'[1]Menus déroulants'!$B:$B,0),4),"")</f>
        <v>ANGLAIS</v>
      </c>
      <c r="R92" s="5" t="s">
        <v>0</v>
      </c>
    </row>
    <row r="93" spans="1:18" ht="36.950000000000003" customHeight="1">
      <c r="A93" s="11" t="s">
        <v>8</v>
      </c>
      <c r="B93" s="10"/>
      <c r="C93" s="10" t="str">
        <f>IF(NOT(ISERROR(MATCH($A:$A,[1]Liste_ETABLISSEMENTS!$A:$A,0))),INDEX([1]Liste_ETABLISSEMENTS!$A:$AA,MATCH($A:$A,[1]Liste_ETABLISSEMENTS!$A:$A,0),11),"")</f>
        <v>RHONE</v>
      </c>
      <c r="D93" s="10" t="str">
        <f>IF(NOT(ISERROR(MATCH($A:$A,[1]Liste_ETABLISSEMENTS!$A:$A,0))),INDEX([1]Liste_ETABLISSEMENTS!$A:$AA,MATCH($A:$A,[1]Liste_ETABLISSEMENTS!$A:$A,0),14),"")</f>
        <v>LYON NORD-EST</v>
      </c>
      <c r="E93" s="10" t="str">
        <f>IF(NOT(ISERROR(MATCH($A:$A,[1]Liste_ETABLISSEMENTS!$A:$A,0))),INDEX([1]Liste_ETABLISSEMENTS!$A:$AA,MATCH($A:$A,[1]Liste_ETABLISSEMENTS!$A:$A,0),4),"")</f>
        <v xml:space="preserve">CLG           </v>
      </c>
      <c r="F93" s="10" t="str">
        <f>IF(NOT(ISERROR(MATCH($A:$A,[1]Liste_ETABLISSEMENTS!$A:$A,0))),INDEX([1]Liste_ETABLISSEMENTS!$A:$AA,MATCH($A:$A,[1]Liste_ETABLISSEMENTS!$A:$A,0),6),"")</f>
        <v xml:space="preserve">JEAN JAURES                   </v>
      </c>
      <c r="G93" s="10" t="str">
        <f>IF(NOT(ISERROR(MATCH($A:$A,[1]Liste_ETABLISSEMENTS!$A:$A,0))),INDEX([1]Liste_ETABLISSEMENTS!$A:$AA,MATCH($A:$A,[1]Liste_ETABLISSEMENTS!$A:$A,0),16),"")</f>
        <v>VILLEURBANNE</v>
      </c>
      <c r="H93" s="16" t="s">
        <v>4</v>
      </c>
      <c r="I93" s="15" t="s">
        <v>3</v>
      </c>
      <c r="J93" s="8"/>
      <c r="K93" s="6"/>
      <c r="L93" s="7"/>
      <c r="M93" s="9" t="str">
        <f>IF(NOT(ISERROR(MATCH(L:L,'[1]Menus déroulants'!$B:$B,0))),INDEX('[1]Menus déroulants'!$A:$I,MATCH(L:L,'[1]Menus déroulants'!$B:$B,0),4),"")</f>
        <v/>
      </c>
      <c r="N93" s="8">
        <v>1</v>
      </c>
      <c r="O93" s="7" t="s">
        <v>2</v>
      </c>
      <c r="P93" s="7" t="s">
        <v>7</v>
      </c>
      <c r="Q93" s="6" t="str">
        <f>IF(NOT(ISERROR(MATCH(P:P,'[1]Menus déroulants'!$B:$B,0))),INDEX('[1]Menus déroulants'!$A:$I,MATCH(P:P,'[1]Menus déroulants'!$B:$B,0),4),"")</f>
        <v>MATHEMATIQUES</v>
      </c>
      <c r="R93" s="5" t="s">
        <v>6</v>
      </c>
    </row>
    <row r="94" spans="1:18" ht="36.950000000000003" customHeight="1">
      <c r="A94" s="11" t="s">
        <v>5</v>
      </c>
      <c r="B94" s="10"/>
      <c r="C94" s="10" t="str">
        <f>IF(NOT(ISERROR(MATCH($A:$A,[1]Liste_ETABLISSEMENTS!$A:$A,0))),INDEX([1]Liste_ETABLISSEMENTS!$A:$AA,MATCH($A:$A,[1]Liste_ETABLISSEMENTS!$A:$A,0),11),"")</f>
        <v>RHONE</v>
      </c>
      <c r="D94" s="10" t="str">
        <f>IF(NOT(ISERROR(MATCH($A:$A,[1]Liste_ETABLISSEMENTS!$A:$A,0))),INDEX([1]Liste_ETABLISSEMENTS!$A:$AA,MATCH($A:$A,[1]Liste_ETABLISSEMENTS!$A:$A,0),14),"")</f>
        <v>LYON NORD-EST</v>
      </c>
      <c r="E94" s="10" t="str">
        <f>IF(NOT(ISERROR(MATCH($A:$A,[1]Liste_ETABLISSEMENTS!$A:$A,0))),INDEX([1]Liste_ETABLISSEMENTS!$A:$AA,MATCH($A:$A,[1]Liste_ETABLISSEMENTS!$A:$A,0),4),"")</f>
        <v xml:space="preserve">CLG           </v>
      </c>
      <c r="F94" s="10" t="str">
        <f>IF(NOT(ISERROR(MATCH($A:$A,[1]Liste_ETABLISSEMENTS!$A:$A,0))),INDEX([1]Liste_ETABLISSEMENTS!$A:$AA,MATCH($A:$A,[1]Liste_ETABLISSEMENTS!$A:$A,0),6),"")</f>
        <v xml:space="preserve">LAMARTINE                     </v>
      </c>
      <c r="G94" s="10" t="str">
        <f>IF(NOT(ISERROR(MATCH($A:$A,[1]Liste_ETABLISSEMENTS!$A:$A,0))),INDEX([1]Liste_ETABLISSEMENTS!$A:$AA,MATCH($A:$A,[1]Liste_ETABLISSEMENTS!$A:$A,0),16),"")</f>
        <v>VILLEURBANNE</v>
      </c>
      <c r="H94" s="16" t="s">
        <v>4</v>
      </c>
      <c r="I94" s="15" t="s">
        <v>3</v>
      </c>
      <c r="J94" s="8"/>
      <c r="K94" s="6"/>
      <c r="L94" s="7"/>
      <c r="M94" s="9" t="str">
        <f>IF(NOT(ISERROR(MATCH(L:L,'[1]Menus déroulants'!$B:$B,0))),INDEX('[1]Menus déroulants'!$A:$I,MATCH(L:L,'[1]Menus déroulants'!$B:$B,0),4),"")</f>
        <v/>
      </c>
      <c r="N94" s="8">
        <v>1</v>
      </c>
      <c r="O94" s="7" t="s">
        <v>2</v>
      </c>
      <c r="P94" s="7" t="s">
        <v>7</v>
      </c>
      <c r="Q94" s="6" t="str">
        <f>IF(NOT(ISERROR(MATCH(P:P,'[1]Menus déroulants'!$B:$B,0))),INDEX('[1]Menus déroulants'!$A:$I,MATCH(P:P,'[1]Menus déroulants'!$B:$B,0),4),"")</f>
        <v>MATHEMATIQUES</v>
      </c>
      <c r="R94" s="5" t="s">
        <v>6</v>
      </c>
    </row>
    <row r="95" spans="1:18" ht="36.950000000000003" customHeight="1">
      <c r="A95" s="11" t="s">
        <v>5</v>
      </c>
      <c r="B95" s="10"/>
      <c r="C95" s="10" t="str">
        <f>IF(NOT(ISERROR(MATCH($A:$A,[1]Liste_ETABLISSEMENTS!$A:$A,0))),INDEX([1]Liste_ETABLISSEMENTS!$A:$AA,MATCH($A:$A,[1]Liste_ETABLISSEMENTS!$A:$A,0),11),"")</f>
        <v>RHONE</v>
      </c>
      <c r="D95" s="10" t="str">
        <f>IF(NOT(ISERROR(MATCH($A:$A,[1]Liste_ETABLISSEMENTS!$A:$A,0))),INDEX([1]Liste_ETABLISSEMENTS!$A:$AA,MATCH($A:$A,[1]Liste_ETABLISSEMENTS!$A:$A,0),14),"")</f>
        <v>LYON NORD-EST</v>
      </c>
      <c r="E95" s="10" t="str">
        <f>IF(NOT(ISERROR(MATCH($A:$A,[1]Liste_ETABLISSEMENTS!$A:$A,0))),INDEX([1]Liste_ETABLISSEMENTS!$A:$AA,MATCH($A:$A,[1]Liste_ETABLISSEMENTS!$A:$A,0),4),"")</f>
        <v xml:space="preserve">CLG           </v>
      </c>
      <c r="F95" s="10" t="str">
        <f>IF(NOT(ISERROR(MATCH($A:$A,[1]Liste_ETABLISSEMENTS!$A:$A,0))),INDEX([1]Liste_ETABLISSEMENTS!$A:$AA,MATCH($A:$A,[1]Liste_ETABLISSEMENTS!$A:$A,0),6),"")</f>
        <v xml:space="preserve">LAMARTINE                     </v>
      </c>
      <c r="G95" s="10" t="str">
        <f>IF(NOT(ISERROR(MATCH($A:$A,[1]Liste_ETABLISSEMENTS!$A:$A,0))),INDEX([1]Liste_ETABLISSEMENTS!$A:$AA,MATCH($A:$A,[1]Liste_ETABLISSEMENTS!$A:$A,0),16),"")</f>
        <v>VILLEURBANNE</v>
      </c>
      <c r="H95" s="16" t="s">
        <v>4</v>
      </c>
      <c r="I95" s="15" t="s">
        <v>3</v>
      </c>
      <c r="J95" s="8"/>
      <c r="K95" s="6"/>
      <c r="L95" s="7"/>
      <c r="M95" s="9" t="str">
        <f>IF(NOT(ISERROR(MATCH(L:L,'[1]Menus déroulants'!$B:$B,0))),INDEX('[1]Menus déroulants'!$A:$I,MATCH(L:L,'[1]Menus déroulants'!$B:$B,0),4),"")</f>
        <v/>
      </c>
      <c r="N95" s="8">
        <v>1</v>
      </c>
      <c r="O95" s="7" t="s">
        <v>2</v>
      </c>
      <c r="P95" s="7" t="s">
        <v>1</v>
      </c>
      <c r="Q95" s="6" t="str">
        <f>IF(NOT(ISERROR(MATCH(P:P,'[1]Menus déroulants'!$B:$B,0))),INDEX('[1]Menus déroulants'!$A:$I,MATCH(P:P,'[1]Menus déroulants'!$B:$B,0),4),"")</f>
        <v>TECHNOLOGIE</v>
      </c>
      <c r="R95" s="5" t="s">
        <v>0</v>
      </c>
    </row>
  </sheetData>
  <sheetProtection formatColumns="0"/>
  <autoFilter ref="A6:R95" xr:uid="{00000000-0009-0000-0000-000000000000}">
    <sortState xmlns:xlrd2="http://schemas.microsoft.com/office/spreadsheetml/2017/richdata2" ref="A7:S95">
      <sortCondition ref="I6:I95"/>
    </sortState>
  </autoFilter>
  <mergeCells count="6">
    <mergeCell ref="J5:M5"/>
    <mergeCell ref="N5:R5"/>
    <mergeCell ref="J1:M1"/>
    <mergeCell ref="J2:M2"/>
    <mergeCell ref="N2:Q2"/>
    <mergeCell ref="M3:P3"/>
  </mergeCells>
  <dataValidations count="4">
    <dataValidation type="list" allowBlank="1" showInputMessage="1" sqref="P11:P13 P9 P16" xr:uid="{00000000-0002-0000-0000-000000000000}">
      <formula1>$B$2:$B$1057</formula1>
    </dataValidation>
    <dataValidation type="list" allowBlank="1" showInputMessage="1" showErrorMessage="1" sqref="P10 P7 P15" xr:uid="{00000000-0002-0000-0000-000001000000}">
      <formula1>$B$2:$B$1057</formula1>
    </dataValidation>
    <dataValidation type="list" allowBlank="1" showInputMessage="1" showErrorMessage="1" sqref="O10 O7" xr:uid="{00000000-0002-0000-0000-000002000000}">
      <formula1>$F$2:$F$26</formula1>
    </dataValidation>
    <dataValidation type="list" allowBlank="1" showInputMessage="1" sqref="K67:K75 O11:O25 O8:O9 O27:O95" xr:uid="{00000000-0002-0000-0000-000003000000}">
      <formula1>$F$2:$F$26</formula1>
    </dataValidation>
  </dataValidations>
  <pageMargins left="0.55118110236220474" right="0.35433070866141736" top="1.0629921259842521" bottom="0.74803149606299213" header="0.43307086614173229" footer="0.31496062992125984"/>
  <pageSetup paperSize="8" scale="94" fitToHeight="0" orientation="landscape" cellComments="asDisplayed" r:id="rId1"/>
  <headerFooter alignWithMargins="0">
    <oddHeader>&amp;LAcadémie de LYON
DSDEN du Rhône &amp;C&amp;"Arial,Gras"&amp;12Préparation de la Rentrée 2024/2025
Créations et suppressions de postes d'enseignement dans les collèges et SEGPA du Rhône 
&amp;R11 MARS 2024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4000000}">
          <x14:formula1>
            <xm:f>'M:\dos-commun\CSASD et GT\GT\RS 2023 - 2024\GT du 12 mars 2024\Collèges\[GT 12 mars 2024  BILAN créations suppressions de postes RS24 annule et remplace .xlsx]Liste_ETABLISSEMENTS'!#REF!</xm:f>
          </x14:formula1>
          <xm:sqref>A7:A95</xm:sqref>
        </x14:dataValidation>
        <x14:dataValidation type="list" allowBlank="1" showInputMessage="1" showErrorMessage="1" xr:uid="{00000000-0002-0000-0000-000005000000}">
          <x14:formula1>
            <xm:f>'M:\dos-commun\CSASD et GT\GT\RS 2023 - 2024\GT du 12 mars 2024\Collèges\[GT 12 mars 2024  BILAN créations suppressions de postes RS24 annule et remplace .xlsx]Menus déroulants'!#REF!</xm:f>
          </x14:formula1>
          <xm:sqref>P8 L7:L95 P17:P95 O26 K24:K29 R7:R95 H7:J95 N7:N95</xm:sqref>
        </x14:dataValidation>
        <x14:dataValidation type="list" allowBlank="1" showInputMessage="1" xr:uid="{00000000-0002-0000-0000-00000A000000}">
          <x14:formula1>
            <xm:f>'M:\dos-commun\CSASD et GT\GT\RS 2023 - 2024\GT du 12 mars 2024\Collèges\[GT 12 mars 2024  BILAN créations suppressions de postes RS24 annule et remplace .xlsx]Menus déroulants'!#REF!</xm:f>
          </x14:formula1>
          <xm:sqref>P14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Fct ENS CLG-SEGPA</vt:lpstr>
      <vt:lpstr>'Fct ENS CLG-SEGPA'!Impression_des_titres</vt:lpstr>
    </vt:vector>
  </TitlesOfParts>
  <Company>ACADEMIE DE LYON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cvalenti</dc:creator>
  <cp:lastModifiedBy>Philippe Durand</cp:lastModifiedBy>
  <cp:lastPrinted>2024-08-30T07:32:12Z</cp:lastPrinted>
  <dcterms:created xsi:type="dcterms:W3CDTF">2024-08-30T07:30:32Z</dcterms:created>
  <dcterms:modified xsi:type="dcterms:W3CDTF">2024-09-10T12:22:41Z</dcterms:modified>
</cp:coreProperties>
</file>